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110. ESPECIALISTA EN CONTABILIDAD\0. Formatos\"/>
    </mc:Choice>
  </mc:AlternateContent>
  <xr:revisionPtr revIDLastSave="0" documentId="13_ncr:1_{193B9F23-539B-402B-A3A5-08EF992C479E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9" l="1"/>
  <c r="M80" i="9" s="1"/>
  <c r="J79" i="9"/>
  <c r="M79" i="9" s="1"/>
  <c r="J78" i="9"/>
  <c r="L78" i="9" s="1"/>
  <c r="J77" i="9"/>
  <c r="M77" i="9" s="1"/>
  <c r="J76" i="9"/>
  <c r="J81" i="9" s="1"/>
  <c r="J70" i="9"/>
  <c r="L70" i="9" s="1"/>
  <c r="J69" i="9"/>
  <c r="M69" i="9" s="1"/>
  <c r="J68" i="9"/>
  <c r="M68" i="9" s="1"/>
  <c r="J67" i="9"/>
  <c r="M67" i="9" s="1"/>
  <c r="J66" i="9"/>
  <c r="M66" i="9" s="1"/>
  <c r="J60" i="9"/>
  <c r="L60" i="9" s="1"/>
  <c r="J59" i="9"/>
  <c r="L59" i="9" s="1"/>
  <c r="J58" i="9"/>
  <c r="M58" i="9" s="1"/>
  <c r="J57" i="9"/>
  <c r="L57" i="9" s="1"/>
  <c r="J56" i="9"/>
  <c r="M56" i="9" s="1"/>
  <c r="J50" i="9"/>
  <c r="M50" i="9" s="1"/>
  <c r="J49" i="9"/>
  <c r="M49" i="9" s="1"/>
  <c r="J48" i="9"/>
  <c r="M48" i="9" s="1"/>
  <c r="J47" i="9"/>
  <c r="L47" i="9" s="1"/>
  <c r="J46" i="9"/>
  <c r="M46" i="9" s="1"/>
  <c r="M81" i="9" l="1"/>
  <c r="L81" i="9"/>
  <c r="L77" i="9"/>
  <c r="N77" i="9" s="1"/>
  <c r="M78" i="9"/>
  <c r="N78" i="9" s="1"/>
  <c r="L79" i="9"/>
  <c r="N79" i="9" s="1"/>
  <c r="L80" i="9"/>
  <c r="N80" i="9" s="1"/>
  <c r="L76" i="9"/>
  <c r="M76" i="9"/>
  <c r="M60" i="9"/>
  <c r="L68" i="9"/>
  <c r="N68" i="9" s="1"/>
  <c r="M70" i="9"/>
  <c r="N70" i="9" s="1"/>
  <c r="N60" i="9"/>
  <c r="J71" i="9"/>
  <c r="L66" i="9"/>
  <c r="N66" i="9" s="1"/>
  <c r="L67" i="9"/>
  <c r="N67" i="9" s="1"/>
  <c r="L69" i="9"/>
  <c r="N69" i="9" s="1"/>
  <c r="M57" i="9"/>
  <c r="N57" i="9" s="1"/>
  <c r="M59" i="9"/>
  <c r="N59" i="9" s="1"/>
  <c r="J61" i="9"/>
  <c r="L56" i="9"/>
  <c r="N56" i="9" s="1"/>
  <c r="L58" i="9"/>
  <c r="N58" i="9" s="1"/>
  <c r="J51" i="9"/>
  <c r="L49" i="9"/>
  <c r="N49" i="9" s="1"/>
  <c r="M47" i="9"/>
  <c r="N47" i="9" s="1"/>
  <c r="L46" i="9"/>
  <c r="N46" i="9" s="1"/>
  <c r="L48" i="9"/>
  <c r="N48" i="9" s="1"/>
  <c r="L50" i="9"/>
  <c r="N50" i="9" s="1"/>
  <c r="N76" i="9" l="1"/>
  <c r="L82" i="9"/>
  <c r="N81" i="9"/>
  <c r="M71" i="9"/>
  <c r="L71" i="9"/>
  <c r="M61" i="9"/>
  <c r="L61" i="9"/>
  <c r="L51" i="9"/>
  <c r="M51" i="9"/>
  <c r="L72" i="9" l="1"/>
  <c r="N71" i="9"/>
  <c r="L62" i="9"/>
  <c r="N61" i="9"/>
  <c r="L52" i="9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<sst xmlns="http://schemas.openxmlformats.org/spreadsheetml/2006/main" count="356" uniqueCount="164">
  <si>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</si>
  <si>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</si>
  <si>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</si>
  <si>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</si>
  <si>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</si>
  <si>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</si>
  <si>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</si>
  <si>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</si>
  <si>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</si>
  <si>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</si>
  <si>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</si>
  <si>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</si>
  <si>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</si>
  <si>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</si>
  <si>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</si>
  <si>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</si>
  <si>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</si>
  <si>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</si>
  <si>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</si>
  <si>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</si>
  <si>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</si>
  <si>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</si>
  <si>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</si>
  <si>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</si>
  <si>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</si>
  <si>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</si>
  <si>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</si>
  <si>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</si>
  <si>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</si>
  <si>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</si>
  <si>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</si>
  <si>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</si>
  <si>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</si>
  <si>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</si>
  <si>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</si>
  <si>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</si>
  <si>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</si>
  <si>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</si>
  <si>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</si>
  <si>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</si>
  <si>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</si>
  <si>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</si>
  <si>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</si>
  <si>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</si>
  <si>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</si>
  <si>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</si>
  <si>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</si>
  <si>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</si>
  <si>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</si>
  <si>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</si>
  <si>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</si>
  <si>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</si>
  <si>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</si>
  <si>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</si>
  <si>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</si>
  <si>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</si>
  <si>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</si>
  <si>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</si>
  <si>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</si>
  <si>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</si>
  <si>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</si>
  <si>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</si>
  <si>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</si>
  <si>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</si>
  <si>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</si>
  <si>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</si>
  <si>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</si>
  <si>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</si>
  <si>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</si>
  <si>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</si>
  <si>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</si>
  <si>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</si>
  <si>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</si>
  <si>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</si>
  <si>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</si>
  <si>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</si>
  <si>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</si>
  <si>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</si>
  <si>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</si>
  <si>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</si>
  <si>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</si>
  <si>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</si>
  <si>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</si>
  <si>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</si>
  <si>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</si>
  <si>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</si>
  <si>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</si>
  <si>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</si>
  <si>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</si>
  <si>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</si>
  <si>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</si>
  <si>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</si>
  <si>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</si>
  <si>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</si>
  <si>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</si>
  <si>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</si>
  <si>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</si>
  <si>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</si>
  <si>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</si>
  <si>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</si>
  <si>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</si>
  <si>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</si>
  <si>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</si>
  <si>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</si>
  <si>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</si>
  <si>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</si>
  <si>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</si>
  <si>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</si>
  <si>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</si>
  <si>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</si>
  <si>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</si>
  <si>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</si>
  <si>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</si>
  <si>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</si>
  <si>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</si>
  <si>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</si>
  <si>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</si>
  <si>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</si>
  <si>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</si>
  <si>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</si>
  <si>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</si>
  <si>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</si>
  <si>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</si>
  <si>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</si>
  <si>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</si>
  <si>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</si>
  <si>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</si>
  <si>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</si>
  <si>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</si>
  <si>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</si>
  <si>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</si>
  <si>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</si>
  <si>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</si>
  <si>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</si>
  <si>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</si>
  <si>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</si>
  <si>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</si>
  <si>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</si>
  <si>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</si>
  <si>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</si>
  <si>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</si>
  <si>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</si>
  <si>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</si>
  <si>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</si>
  <si>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</si>
  <si>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</si>
  <si>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FORMATO DE HOJA DE VIDA (PERSONA JURIDICA)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</si>
  <si>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</si>
  <si>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 xml:space="preserve">ESPECIALISTA CONTABLE PATRIMONIAL PARA LA COORDINACION ADMINISTRATIVA DE LA UNIDAD EJECUTORA 003: GESTION INTEGRAL DE LA CALIDAD AMBIENTAL (GICA) – KFW </t>
  </si>
  <si>
    <t xml:space="preserve">Solicitud de Expresión de Interés N° 110-2025-KFW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</si>
  <si>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Contabilidad, colegiado y habilitado. 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</si>
  <si>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-Especialización y/o diplomado en presupuesto público y/o control patrimonial y/o proyectos de inversión y/o gerencia de proyectos y/o similares. 
-Deseable tener estudios concluidos de Maestría en contabilidad, administración o  gestión publica. 
-Conocimiento del Sistema Nacional de Contabilidad Pública y normas financieras y patrimoniales complementarias.
-Uso del SIAF  </t>
    </r>
  </si>
  <si>
    <t>5.-</t>
  </si>
  <si>
    <t>6.-</t>
  </si>
  <si>
    <t>7.-</t>
  </si>
  <si>
    <t>8.-</t>
  </si>
  <si>
    <t xml:space="preserve">Experiencia profesional mínima de ocho (08) años en el sector público y/o privado, como contador, principalmente en contabilidad y control patrimonial en el sector público y sector privado, contados desde la obtención del título de contador público.  </t>
  </si>
  <si>
    <t>EXPERIENCIA EXPECIFICA 2</t>
  </si>
  <si>
    <t xml:space="preserve">Experiencia mínima de Tres (03) años en el sector público desempeñando funciones relacionadas a control patrimonial. </t>
  </si>
  <si>
    <t>Experiencia mínima de tres (03) años relacionada a Contabilidad para proyectos cofinanciados con endeudamiento y procedimientos de organismos multilaterales y bilaterales.</t>
  </si>
  <si>
    <t>EXPERIENCIA EXPECIFICA 3</t>
  </si>
  <si>
    <t>EXPERIENCIA EXPECIFICA 4</t>
  </si>
  <si>
    <t>*Un (01) año mínimo en control previo
*Manejo del Sistema de Administración Financiera del MEF vigente, en sus módulos administrativos, presupuestal, contable, planillas y de programas de inversión.</t>
  </si>
  <si>
    <t>Experiencia mínima de dos (02) años en auditorías internas y externa, realizándolas o atendiéndolas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</si>
</sst>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31" fillId="7" borderId="9" xfId="0" applyFont="1" applyFill="1" applyBorder="1" applyAlignment="1">
      <alignment horizontal="left" vertical="center" wrapText="1"/>
    </xf>
    <xf numFmtId="0" fontId="31" fillId="7" borderId="32" xfId="0" applyFont="1" applyFill="1" applyBorder="1" applyAlignment="1">
      <alignment horizontal="left" vertical="center" wrapText="1"/>
    </xf>
    <xf numFmtId="0" fontId="31" fillId="7" borderId="33" xfId="0" applyFont="1" applyFill="1" applyBorder="1" applyAlignment="1">
      <alignment horizontal="left" vertical="center" wrapText="1"/>
    </xf>
    <xf numFmtId="0" fontId="31" fillId="7" borderId="37" xfId="0" applyFont="1" applyFill="1" applyBorder="1" applyAlignment="1">
      <alignment horizontal="left" vertical="center" wrapText="1"/>
    </xf>
    <xf numFmtId="0" fontId="31" fillId="7" borderId="38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9" fillId="8" borderId="34" xfId="0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2" t="s">
        <v>0</v>
      </c>
      <c r="B1" s="112"/>
      <c r="C1" s="112"/>
      <c r="D1" s="112"/>
      <c r="E1" s="1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3" t="s">
        <v>1</v>
      </c>
      <c r="B3" s="113"/>
      <c r="C3" s="114" t="s">
        <v>2</v>
      </c>
      <c r="D3" s="114"/>
      <c r="E3" s="114"/>
      <c r="F3" s="114"/>
      <c r="G3" s="114"/>
      <c r="H3" s="114"/>
      <c r="I3" s="4"/>
      <c r="J3" s="4"/>
      <c r="K3" s="4"/>
      <c r="L3" s="4"/>
      <c r="M3" s="4"/>
      <c r="N3" s="4"/>
    </row>
    <row r="4" spans="1:14" ht="42.75" customHeight="1" x14ac:dyDescent="0.2">
      <c r="A4" s="113" t="s">
        <v>3</v>
      </c>
      <c r="B4" s="113"/>
      <c r="C4" s="114" t="s">
        <v>4</v>
      </c>
      <c r="D4" s="114"/>
      <c r="E4" s="114"/>
      <c r="F4" s="114"/>
      <c r="G4" s="114"/>
      <c r="H4" s="1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3" t="s">
        <v>6</v>
      </c>
      <c r="C6" s="105"/>
      <c r="D6" s="5" t="s">
        <v>7</v>
      </c>
      <c r="E6" s="5" t="s">
        <v>8</v>
      </c>
      <c r="F6" s="103" t="s">
        <v>9</v>
      </c>
      <c r="G6" s="104"/>
      <c r="H6" s="105"/>
      <c r="I6" s="103" t="s">
        <v>10</v>
      </c>
      <c r="J6" s="104"/>
      <c r="K6" s="105"/>
      <c r="L6" s="103" t="s">
        <v>11</v>
      </c>
      <c r="M6" s="104"/>
      <c r="N6" s="105"/>
    </row>
    <row r="7" spans="1:14" ht="15" customHeight="1" x14ac:dyDescent="0.2">
      <c r="A7" s="106">
        <v>1</v>
      </c>
      <c r="B7" s="92" t="s">
        <v>12</v>
      </c>
      <c r="C7" s="107"/>
      <c r="D7" s="107"/>
      <c r="E7" s="93"/>
      <c r="F7" s="92"/>
      <c r="G7" s="93"/>
      <c r="H7" s="8">
        <f>+G9+G10</f>
        <v>8</v>
      </c>
      <c r="I7" s="92"/>
      <c r="J7" s="93"/>
      <c r="K7" s="8">
        <f>+J9+J10</f>
        <v>23</v>
      </c>
      <c r="L7" s="92"/>
      <c r="M7" s="93"/>
      <c r="N7" s="8">
        <f>+M9+M10</f>
        <v>13</v>
      </c>
    </row>
    <row r="8" spans="1:14" ht="66" customHeight="1" x14ac:dyDescent="0.2">
      <c r="A8" s="106"/>
      <c r="B8" s="108" t="s">
        <v>13</v>
      </c>
      <c r="C8" s="109"/>
      <c r="D8" s="15" t="s">
        <v>14</v>
      </c>
      <c r="E8" s="110">
        <f>+SUM(D9:D10)</f>
        <v>27</v>
      </c>
      <c r="F8" s="16" t="s">
        <v>15</v>
      </c>
      <c r="G8" s="98" t="s">
        <v>16</v>
      </c>
      <c r="H8" s="99"/>
      <c r="I8" s="16" t="s">
        <v>17</v>
      </c>
      <c r="J8" s="98" t="s">
        <v>16</v>
      </c>
      <c r="K8" s="99"/>
      <c r="L8" s="16" t="s">
        <v>18</v>
      </c>
      <c r="M8" s="98" t="s">
        <v>16</v>
      </c>
      <c r="N8" s="99"/>
    </row>
    <row r="9" spans="1:14" ht="72" customHeight="1" x14ac:dyDescent="0.2">
      <c r="A9" s="106"/>
      <c r="B9" s="117" t="s">
        <v>19</v>
      </c>
      <c r="C9" s="109"/>
      <c r="D9" s="44">
        <v>15</v>
      </c>
      <c r="E9" s="111"/>
      <c r="F9" s="16" t="s">
        <v>20</v>
      </c>
      <c r="G9" s="100">
        <v>0</v>
      </c>
      <c r="H9" s="101"/>
      <c r="I9" s="16" t="s">
        <v>21</v>
      </c>
      <c r="J9" s="100">
        <v>15</v>
      </c>
      <c r="K9" s="101"/>
      <c r="L9" s="16" t="s">
        <v>22</v>
      </c>
      <c r="M9" s="100">
        <v>10</v>
      </c>
      <c r="N9" s="101"/>
    </row>
    <row r="10" spans="1:14" ht="115.5" customHeight="1" x14ac:dyDescent="0.2">
      <c r="A10" s="106"/>
      <c r="B10" s="118" t="s">
        <v>23</v>
      </c>
      <c r="C10" s="116"/>
      <c r="D10" s="6">
        <v>12</v>
      </c>
      <c r="E10" s="111"/>
      <c r="F10" s="14" t="s">
        <v>24</v>
      </c>
      <c r="G10" s="100">
        <v>8</v>
      </c>
      <c r="H10" s="101"/>
      <c r="I10" s="14" t="s">
        <v>25</v>
      </c>
      <c r="J10" s="100">
        <v>8</v>
      </c>
      <c r="K10" s="101"/>
      <c r="L10" s="14" t="s">
        <v>26</v>
      </c>
      <c r="M10" s="100">
        <v>3</v>
      </c>
      <c r="N10" s="101"/>
    </row>
    <row r="11" spans="1:14" ht="15" customHeight="1" x14ac:dyDescent="0.2">
      <c r="A11" s="106">
        <v>2</v>
      </c>
      <c r="B11" s="92" t="s">
        <v>27</v>
      </c>
      <c r="C11" s="107"/>
      <c r="D11" s="107"/>
      <c r="E11" s="93"/>
      <c r="F11" s="92" t="s">
        <v>28</v>
      </c>
      <c r="G11" s="93"/>
      <c r="H11" s="8">
        <f>+G13</f>
        <v>5</v>
      </c>
      <c r="I11" s="92" t="s">
        <v>28</v>
      </c>
      <c r="J11" s="93"/>
      <c r="K11" s="8">
        <f>+J13</f>
        <v>5</v>
      </c>
      <c r="L11" s="92" t="s">
        <v>28</v>
      </c>
      <c r="M11" s="93"/>
      <c r="N11" s="8">
        <f>+M13</f>
        <v>2</v>
      </c>
    </row>
    <row r="12" spans="1:14" ht="237.75" customHeight="1" x14ac:dyDescent="0.2">
      <c r="A12" s="106"/>
      <c r="B12" s="115" t="s">
        <v>29</v>
      </c>
      <c r="C12" s="116"/>
      <c r="D12" s="44" t="s">
        <v>14</v>
      </c>
      <c r="E12" s="119">
        <f>SUM(D13)</f>
        <v>5</v>
      </c>
      <c r="F12" s="94" t="s">
        <v>30</v>
      </c>
      <c r="G12" s="98" t="s">
        <v>16</v>
      </c>
      <c r="H12" s="99"/>
      <c r="I12" s="94" t="s">
        <v>31</v>
      </c>
      <c r="J12" s="98" t="s">
        <v>16</v>
      </c>
      <c r="K12" s="99"/>
      <c r="L12" s="94" t="s">
        <v>32</v>
      </c>
      <c r="M12" s="98" t="s">
        <v>16</v>
      </c>
      <c r="N12" s="99"/>
    </row>
    <row r="13" spans="1:14" ht="237.75" customHeight="1" x14ac:dyDescent="0.2">
      <c r="A13" s="106"/>
      <c r="B13" s="115" t="s">
        <v>33</v>
      </c>
      <c r="C13" s="116"/>
      <c r="D13" s="12">
        <v>5</v>
      </c>
      <c r="E13" s="119"/>
      <c r="F13" s="102"/>
      <c r="G13" s="100">
        <v>5</v>
      </c>
      <c r="H13" s="101"/>
      <c r="I13" s="102"/>
      <c r="J13" s="100">
        <v>5</v>
      </c>
      <c r="K13" s="101"/>
      <c r="L13" s="102"/>
      <c r="M13" s="100">
        <v>2</v>
      </c>
      <c r="N13" s="101"/>
    </row>
    <row r="14" spans="1:14" ht="15" customHeight="1" x14ac:dyDescent="0.2">
      <c r="A14" s="106">
        <v>3</v>
      </c>
      <c r="B14" s="92" t="s">
        <v>34</v>
      </c>
      <c r="C14" s="107"/>
      <c r="D14" s="107"/>
      <c r="E14" s="93"/>
      <c r="F14" s="92" t="s">
        <v>35</v>
      </c>
      <c r="G14" s="93"/>
      <c r="H14" s="8">
        <f>+G17+G18</f>
        <v>60</v>
      </c>
      <c r="I14" s="92"/>
      <c r="J14" s="93"/>
      <c r="K14" s="8">
        <f>+J17+J18</f>
        <v>60</v>
      </c>
      <c r="L14" s="92"/>
      <c r="M14" s="93"/>
      <c r="N14" s="8">
        <f>+M17+M18</f>
        <v>60</v>
      </c>
    </row>
    <row r="15" spans="1:14" ht="170.25" customHeight="1" x14ac:dyDescent="0.2">
      <c r="A15" s="106"/>
      <c r="B15" s="115" t="s">
        <v>36</v>
      </c>
      <c r="C15" s="116"/>
      <c r="D15" s="44" t="s">
        <v>14</v>
      </c>
      <c r="E15" s="119">
        <f>+D17+D18</f>
        <v>60</v>
      </c>
      <c r="F15" s="94" t="s">
        <v>37</v>
      </c>
      <c r="G15" s="98" t="s">
        <v>16</v>
      </c>
      <c r="H15" s="99"/>
      <c r="I15" s="94" t="s">
        <v>38</v>
      </c>
      <c r="J15" s="98" t="s">
        <v>16</v>
      </c>
      <c r="K15" s="99"/>
      <c r="L15" s="94" t="s">
        <v>39</v>
      </c>
      <c r="M15" s="98" t="s">
        <v>16</v>
      </c>
      <c r="N15" s="99"/>
    </row>
    <row r="16" spans="1:14" ht="170.25" customHeight="1" x14ac:dyDescent="0.2">
      <c r="A16" s="106"/>
      <c r="B16" s="115" t="s">
        <v>40</v>
      </c>
      <c r="C16" s="116"/>
      <c r="D16" s="44" t="s">
        <v>14</v>
      </c>
      <c r="E16" s="119"/>
      <c r="F16" s="95"/>
      <c r="G16" s="98" t="s">
        <v>16</v>
      </c>
      <c r="H16" s="99"/>
      <c r="I16" s="95"/>
      <c r="J16" s="98" t="s">
        <v>16</v>
      </c>
      <c r="K16" s="99"/>
      <c r="L16" s="95"/>
      <c r="M16" s="98" t="s">
        <v>16</v>
      </c>
      <c r="N16" s="99"/>
    </row>
    <row r="17" spans="1:14" ht="170.25" customHeight="1" x14ac:dyDescent="0.2">
      <c r="A17" s="106"/>
      <c r="B17" s="115" t="s">
        <v>41</v>
      </c>
      <c r="C17" s="116"/>
      <c r="D17" s="44">
        <v>40</v>
      </c>
      <c r="E17" s="119"/>
      <c r="F17" s="96"/>
      <c r="G17" s="100">
        <v>40</v>
      </c>
      <c r="H17" s="101"/>
      <c r="I17" s="96"/>
      <c r="J17" s="100">
        <v>40</v>
      </c>
      <c r="K17" s="101"/>
      <c r="L17" s="96"/>
      <c r="M17" s="100">
        <v>40</v>
      </c>
      <c r="N17" s="101"/>
    </row>
    <row r="18" spans="1:14" ht="170.25" customHeight="1" x14ac:dyDescent="0.2">
      <c r="A18" s="106"/>
      <c r="B18" s="108" t="s">
        <v>42</v>
      </c>
      <c r="C18" s="109"/>
      <c r="D18" s="12">
        <v>20</v>
      </c>
      <c r="E18" s="119"/>
      <c r="F18" s="97"/>
      <c r="G18" s="100">
        <v>20</v>
      </c>
      <c r="H18" s="101"/>
      <c r="I18" s="97"/>
      <c r="J18" s="100">
        <v>20</v>
      </c>
      <c r="K18" s="101"/>
      <c r="L18" s="97"/>
      <c r="M18" s="100">
        <v>20</v>
      </c>
      <c r="N18" s="101"/>
    </row>
    <row r="19" spans="1:14" ht="15" customHeight="1" x14ac:dyDescent="0.2">
      <c r="A19" s="106">
        <v>4</v>
      </c>
      <c r="B19" s="92" t="s">
        <v>43</v>
      </c>
      <c r="C19" s="107"/>
      <c r="D19" s="107"/>
      <c r="E19" s="93"/>
      <c r="F19" s="92" t="s">
        <v>44</v>
      </c>
      <c r="G19" s="93"/>
      <c r="H19" s="8">
        <f>+SUM(H20:H23)</f>
        <v>8</v>
      </c>
      <c r="I19" s="92" t="s">
        <v>44</v>
      </c>
      <c r="J19" s="93"/>
      <c r="K19" s="8">
        <f>+SUM(K20:K23)</f>
        <v>8</v>
      </c>
      <c r="L19" s="92" t="s">
        <v>44</v>
      </c>
      <c r="M19" s="93"/>
      <c r="N19" s="8">
        <f>+SUM(N20:N23)</f>
        <v>8</v>
      </c>
    </row>
    <row r="20" spans="1:14" ht="26.25" customHeight="1" x14ac:dyDescent="0.2">
      <c r="A20" s="106"/>
      <c r="B20" s="115" t="s">
        <v>45</v>
      </c>
      <c r="C20" s="116"/>
      <c r="D20" s="44">
        <v>2</v>
      </c>
      <c r="E20" s="120">
        <f>SUM(D20:D23)</f>
        <v>8</v>
      </c>
      <c r="F20" s="90" t="s">
        <v>45</v>
      </c>
      <c r="G20" s="91"/>
      <c r="H20" s="44">
        <v>2</v>
      </c>
      <c r="I20" s="90" t="s">
        <v>45</v>
      </c>
      <c r="J20" s="91"/>
      <c r="K20" s="44">
        <v>2</v>
      </c>
      <c r="L20" s="90" t="s">
        <v>45</v>
      </c>
      <c r="M20" s="91"/>
      <c r="N20" s="44">
        <v>2</v>
      </c>
    </row>
    <row r="21" spans="1:14" ht="26.25" customHeight="1" x14ac:dyDescent="0.2">
      <c r="A21" s="106"/>
      <c r="B21" s="115" t="s">
        <v>46</v>
      </c>
      <c r="C21" s="116"/>
      <c r="D21" s="12">
        <v>2</v>
      </c>
      <c r="E21" s="121"/>
      <c r="F21" s="90" t="s">
        <v>47</v>
      </c>
      <c r="G21" s="91"/>
      <c r="H21" s="44">
        <v>2</v>
      </c>
      <c r="I21" s="90" t="s">
        <v>47</v>
      </c>
      <c r="J21" s="91"/>
      <c r="K21" s="44">
        <v>2</v>
      </c>
      <c r="L21" s="90" t="s">
        <v>47</v>
      </c>
      <c r="M21" s="91"/>
      <c r="N21" s="44">
        <v>2</v>
      </c>
    </row>
    <row r="22" spans="1:14" ht="26.25" customHeight="1" x14ac:dyDescent="0.2">
      <c r="A22" s="106"/>
      <c r="B22" s="115" t="s">
        <v>48</v>
      </c>
      <c r="C22" s="116"/>
      <c r="D22" s="44">
        <v>2</v>
      </c>
      <c r="E22" s="121"/>
      <c r="F22" s="90" t="s">
        <v>48</v>
      </c>
      <c r="G22" s="91"/>
      <c r="H22" s="44">
        <v>2</v>
      </c>
      <c r="I22" s="90" t="s">
        <v>48</v>
      </c>
      <c r="J22" s="91"/>
      <c r="K22" s="44">
        <v>2</v>
      </c>
      <c r="L22" s="90" t="s">
        <v>48</v>
      </c>
      <c r="M22" s="91"/>
      <c r="N22" s="44">
        <v>2</v>
      </c>
    </row>
    <row r="23" spans="1:14" ht="26.25" customHeight="1" x14ac:dyDescent="0.2">
      <c r="A23" s="106"/>
      <c r="B23" s="115" t="s">
        <v>49</v>
      </c>
      <c r="C23" s="116"/>
      <c r="D23" s="12">
        <v>2</v>
      </c>
      <c r="E23" s="122"/>
      <c r="F23" s="90" t="s">
        <v>49</v>
      </c>
      <c r="G23" s="91"/>
      <c r="H23" s="44">
        <v>2</v>
      </c>
      <c r="I23" s="90" t="s">
        <v>49</v>
      </c>
      <c r="J23" s="91"/>
      <c r="K23" s="44">
        <v>2</v>
      </c>
      <c r="L23" s="90" t="s">
        <v>49</v>
      </c>
      <c r="M23" s="91"/>
      <c r="N23" s="44">
        <v>2</v>
      </c>
    </row>
    <row r="24" spans="1:14" ht="15.75" customHeight="1" x14ac:dyDescent="0.2">
      <c r="A24" s="92" t="s">
        <v>50</v>
      </c>
      <c r="B24" s="107"/>
      <c r="C24" s="107"/>
      <c r="D24" s="93"/>
      <c r="E24" s="7">
        <f>E8+E12+E15+E20</f>
        <v>100</v>
      </c>
      <c r="F24" s="92" t="s">
        <v>51</v>
      </c>
      <c r="G24" s="93"/>
      <c r="H24" s="7">
        <f>+H7+H11+H14+H19</f>
        <v>81</v>
      </c>
      <c r="I24" s="92" t="s">
        <v>51</v>
      </c>
      <c r="J24" s="93"/>
      <c r="K24" s="7">
        <f>+K7+K11+K14+K19</f>
        <v>96</v>
      </c>
      <c r="L24" s="92" t="s">
        <v>51</v>
      </c>
      <c r="M24" s="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82"/>
  <sheetViews>
    <sheetView tabSelected="1" view="pageBreakPreview" topLeftCell="A20" zoomScaleNormal="100" zoomScaleSheetLayoutView="100" workbookViewId="0">
      <selection activeCell="R64" sqref="R64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9" t="s">
        <v>146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3:14" ht="3.75" customHeight="1" thickBot="1" x14ac:dyDescent="0.3"/>
    <row r="4" spans="3:14" ht="30" customHeight="1" x14ac:dyDescent="0.25">
      <c r="C4" s="202" t="s">
        <v>112</v>
      </c>
      <c r="D4" s="203"/>
      <c r="E4" s="61" t="s">
        <v>116</v>
      </c>
      <c r="F4" s="208" t="s">
        <v>130</v>
      </c>
      <c r="G4" s="208"/>
      <c r="H4" s="208"/>
      <c r="I4" s="208"/>
      <c r="J4" s="208"/>
      <c r="K4" s="208"/>
      <c r="L4" s="208"/>
      <c r="M4" s="208"/>
      <c r="N4" s="209"/>
    </row>
    <row r="5" spans="3:14" ht="36" customHeight="1" x14ac:dyDescent="0.25">
      <c r="C5" s="206" t="s">
        <v>113</v>
      </c>
      <c r="D5" s="207"/>
      <c r="E5" s="62" t="s">
        <v>116</v>
      </c>
      <c r="F5" s="210" t="s">
        <v>131</v>
      </c>
      <c r="G5" s="210"/>
      <c r="H5" s="210"/>
      <c r="I5" s="210"/>
      <c r="J5" s="210"/>
      <c r="K5" s="210"/>
      <c r="L5" s="210"/>
      <c r="M5" s="210"/>
      <c r="N5" s="211"/>
    </row>
    <row r="6" spans="3:14" ht="36.75" customHeight="1" thickBot="1" x14ac:dyDescent="0.3">
      <c r="C6" s="204" t="s">
        <v>134</v>
      </c>
      <c r="D6" s="205"/>
      <c r="E6" s="63" t="s">
        <v>116</v>
      </c>
      <c r="F6" s="212" t="s">
        <v>149</v>
      </c>
      <c r="G6" s="212"/>
      <c r="H6" s="212"/>
      <c r="I6" s="212"/>
      <c r="J6" s="212"/>
      <c r="K6" s="212"/>
      <c r="L6" s="212"/>
      <c r="M6" s="212"/>
      <c r="N6" s="213"/>
    </row>
    <row r="7" spans="3:14" ht="80.25" customHeight="1" thickBot="1" x14ac:dyDescent="0.3">
      <c r="C7" s="179" t="s">
        <v>143</v>
      </c>
      <c r="D7" s="180"/>
      <c r="E7" s="63" t="s">
        <v>116</v>
      </c>
      <c r="F7" s="212" t="s">
        <v>148</v>
      </c>
      <c r="G7" s="212"/>
      <c r="H7" s="212"/>
      <c r="I7" s="212"/>
      <c r="J7" s="212"/>
      <c r="K7" s="212"/>
      <c r="L7" s="212"/>
      <c r="M7" s="212"/>
      <c r="N7" s="213"/>
    </row>
    <row r="8" spans="3:14" ht="7.5" customHeight="1" thickBot="1" x14ac:dyDescent="0.3"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</row>
    <row r="9" spans="3:14" ht="24" customHeight="1" thickBot="1" x14ac:dyDescent="0.3">
      <c r="C9" s="218" t="s">
        <v>124</v>
      </c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</row>
    <row r="10" spans="3:14" ht="25.5" customHeight="1" x14ac:dyDescent="0.25">
      <c r="C10" s="202" t="s">
        <v>107</v>
      </c>
      <c r="D10" s="203"/>
      <c r="E10" s="58" t="s">
        <v>116</v>
      </c>
      <c r="F10" s="215"/>
      <c r="G10" s="215"/>
      <c r="H10" s="215"/>
      <c r="I10" s="215"/>
      <c r="J10" s="215"/>
      <c r="K10" s="215"/>
      <c r="L10" s="215"/>
      <c r="M10" s="215"/>
      <c r="N10" s="216"/>
    </row>
    <row r="11" spans="3:14" ht="27" customHeight="1" thickBot="1" x14ac:dyDescent="0.3">
      <c r="C11" s="171" t="s">
        <v>108</v>
      </c>
      <c r="D11" s="172"/>
      <c r="E11" s="59" t="s">
        <v>116</v>
      </c>
      <c r="F11" s="168" t="s">
        <v>145</v>
      </c>
      <c r="G11" s="168"/>
      <c r="H11" s="214"/>
      <c r="I11" s="214"/>
      <c r="J11" s="168"/>
      <c r="K11" s="168"/>
      <c r="L11" s="168"/>
      <c r="M11" s="168"/>
      <c r="N11" s="170"/>
    </row>
    <row r="12" spans="3:14" ht="21" customHeight="1" x14ac:dyDescent="0.25">
      <c r="C12" s="171" t="s">
        <v>109</v>
      </c>
      <c r="D12" s="172"/>
      <c r="E12" s="59" t="s">
        <v>116</v>
      </c>
      <c r="F12" s="173"/>
      <c r="G12" s="173"/>
      <c r="H12" s="181" t="s">
        <v>137</v>
      </c>
      <c r="I12" s="182"/>
      <c r="J12" s="173"/>
      <c r="K12" s="173"/>
      <c r="L12" s="173"/>
      <c r="M12" s="173"/>
      <c r="N12" s="174"/>
    </row>
    <row r="13" spans="3:14" ht="31.5" customHeight="1" x14ac:dyDescent="0.25">
      <c r="C13" s="171" t="s">
        <v>127</v>
      </c>
      <c r="D13" s="172"/>
      <c r="E13" s="59" t="s">
        <v>116</v>
      </c>
      <c r="F13" s="173"/>
      <c r="G13" s="173"/>
      <c r="H13" s="177" t="s">
        <v>138</v>
      </c>
      <c r="I13" s="178"/>
      <c r="J13" s="173"/>
      <c r="K13" s="173"/>
      <c r="L13" s="173"/>
      <c r="M13" s="173"/>
      <c r="N13" s="174"/>
    </row>
    <row r="14" spans="3:14" ht="33" customHeight="1" thickBot="1" x14ac:dyDescent="0.3">
      <c r="C14" s="171" t="s">
        <v>110</v>
      </c>
      <c r="D14" s="172"/>
      <c r="E14" s="59" t="s">
        <v>116</v>
      </c>
      <c r="F14" s="173"/>
      <c r="G14" s="173"/>
      <c r="H14" s="175" t="s">
        <v>139</v>
      </c>
      <c r="I14" s="176"/>
      <c r="J14" s="173"/>
      <c r="K14" s="173"/>
      <c r="L14" s="173"/>
      <c r="M14" s="173"/>
      <c r="N14" s="174"/>
    </row>
    <row r="15" spans="3:14" ht="21" customHeight="1" x14ac:dyDescent="0.25">
      <c r="C15" s="171" t="s">
        <v>111</v>
      </c>
      <c r="D15" s="172"/>
      <c r="E15" s="59" t="s">
        <v>116</v>
      </c>
      <c r="F15" s="168"/>
      <c r="G15" s="168"/>
      <c r="H15" s="169"/>
      <c r="I15" s="169"/>
      <c r="J15" s="168"/>
      <c r="K15" s="168"/>
      <c r="L15" s="168"/>
      <c r="M15" s="168"/>
      <c r="N15" s="170"/>
    </row>
    <row r="16" spans="3:14" ht="21" customHeight="1" x14ac:dyDescent="0.25">
      <c r="C16" s="171" t="s">
        <v>140</v>
      </c>
      <c r="D16" s="172"/>
      <c r="E16" s="59" t="s">
        <v>116</v>
      </c>
      <c r="F16" s="168"/>
      <c r="G16" s="168"/>
      <c r="H16" s="168"/>
      <c r="I16" s="168"/>
      <c r="J16" s="168"/>
      <c r="K16" s="168"/>
      <c r="L16" s="168"/>
      <c r="M16" s="168"/>
      <c r="N16" s="170"/>
    </row>
    <row r="17" spans="3:14" ht="21" customHeight="1" thickBot="1" x14ac:dyDescent="0.3">
      <c r="C17" s="179" t="s">
        <v>106</v>
      </c>
      <c r="D17" s="180"/>
      <c r="E17" s="60" t="s">
        <v>116</v>
      </c>
      <c r="F17" s="166"/>
      <c r="G17" s="166"/>
      <c r="H17" s="166"/>
      <c r="I17" s="166"/>
      <c r="J17" s="166"/>
      <c r="K17" s="166"/>
      <c r="L17" s="166"/>
      <c r="M17" s="166"/>
      <c r="N17" s="167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83" t="s">
        <v>147</v>
      </c>
      <c r="E20" s="183"/>
      <c r="F20" s="183"/>
      <c r="G20" s="183"/>
      <c r="H20" s="183"/>
      <c r="I20" s="183"/>
      <c r="J20" s="183"/>
      <c r="K20" s="183"/>
      <c r="L20" s="183"/>
      <c r="M20" s="183"/>
      <c r="N20" s="184"/>
    </row>
    <row r="21" spans="3:14" ht="30.75" customHeight="1" x14ac:dyDescent="0.25">
      <c r="C21" s="194" t="s">
        <v>115</v>
      </c>
      <c r="D21" s="195"/>
      <c r="E21" s="80"/>
      <c r="F21" s="188" t="s">
        <v>135</v>
      </c>
      <c r="G21" s="189"/>
      <c r="H21" s="185" t="s">
        <v>128</v>
      </c>
      <c r="I21" s="186"/>
      <c r="J21" s="186"/>
      <c r="K21" s="239"/>
      <c r="L21" s="185" t="s">
        <v>129</v>
      </c>
      <c r="M21" s="186"/>
      <c r="N21" s="187"/>
    </row>
    <row r="22" spans="3:14" ht="94.5" customHeight="1" thickBot="1" x14ac:dyDescent="0.3">
      <c r="C22" s="219" t="s">
        <v>150</v>
      </c>
      <c r="D22" s="220"/>
      <c r="E22" s="68" t="s">
        <v>117</v>
      </c>
      <c r="F22" s="190"/>
      <c r="G22" s="191"/>
      <c r="H22" s="196"/>
      <c r="I22" s="190"/>
      <c r="J22" s="190"/>
      <c r="K22" s="191"/>
      <c r="L22" s="74"/>
      <c r="M22" s="74"/>
      <c r="N22" s="70"/>
    </row>
    <row r="23" spans="3:14" ht="50.25" customHeight="1" x14ac:dyDescent="0.25">
      <c r="C23" s="221" t="s">
        <v>151</v>
      </c>
      <c r="D23" s="222"/>
      <c r="E23" s="68"/>
      <c r="F23" s="230" t="s">
        <v>136</v>
      </c>
      <c r="G23" s="231"/>
      <c r="H23" s="232" t="s">
        <v>128</v>
      </c>
      <c r="I23" s="233"/>
      <c r="J23" s="234"/>
      <c r="K23" s="73" t="s">
        <v>133</v>
      </c>
      <c r="L23" s="232" t="s">
        <v>129</v>
      </c>
      <c r="M23" s="233"/>
      <c r="N23" s="235"/>
    </row>
    <row r="24" spans="3:14" ht="45" customHeight="1" x14ac:dyDescent="0.25">
      <c r="C24" s="223"/>
      <c r="D24" s="224"/>
      <c r="E24" s="68" t="s">
        <v>117</v>
      </c>
      <c r="F24" s="190"/>
      <c r="G24" s="191"/>
      <c r="H24" s="196"/>
      <c r="I24" s="190"/>
      <c r="J24" s="191"/>
      <c r="K24" s="75"/>
      <c r="L24" s="74"/>
      <c r="M24" s="74"/>
      <c r="N24" s="70"/>
    </row>
    <row r="25" spans="3:14" ht="36.75" customHeight="1" x14ac:dyDescent="0.25">
      <c r="C25" s="223"/>
      <c r="D25" s="224"/>
      <c r="E25" s="68" t="s">
        <v>118</v>
      </c>
      <c r="F25" s="190"/>
      <c r="G25" s="191"/>
      <c r="H25" s="196"/>
      <c r="I25" s="190"/>
      <c r="J25" s="191"/>
      <c r="K25" s="75"/>
      <c r="L25" s="74"/>
      <c r="M25" s="74"/>
      <c r="N25" s="70"/>
    </row>
    <row r="26" spans="3:14" ht="42" customHeight="1" x14ac:dyDescent="0.25">
      <c r="C26" s="223"/>
      <c r="D26" s="224"/>
      <c r="E26" s="68" t="s">
        <v>119</v>
      </c>
      <c r="F26" s="190"/>
      <c r="G26" s="191"/>
      <c r="H26" s="196"/>
      <c r="I26" s="190"/>
      <c r="J26" s="191"/>
      <c r="K26" s="75"/>
      <c r="L26" s="74"/>
      <c r="M26" s="74"/>
      <c r="N26" s="70"/>
    </row>
    <row r="27" spans="3:14" ht="42" customHeight="1" x14ac:dyDescent="0.25">
      <c r="C27" s="223"/>
      <c r="D27" s="224"/>
      <c r="E27" s="68" t="s">
        <v>132</v>
      </c>
      <c r="F27" s="190"/>
      <c r="G27" s="191"/>
      <c r="H27" s="196"/>
      <c r="I27" s="190"/>
      <c r="J27" s="191"/>
      <c r="K27" s="75"/>
      <c r="L27" s="74"/>
      <c r="M27" s="74"/>
      <c r="N27" s="70"/>
    </row>
    <row r="28" spans="3:14" ht="42" customHeight="1" x14ac:dyDescent="0.25">
      <c r="C28" s="223"/>
      <c r="D28" s="224"/>
      <c r="E28" s="68" t="s">
        <v>152</v>
      </c>
      <c r="F28" s="190"/>
      <c r="G28" s="191"/>
      <c r="H28" s="196"/>
      <c r="I28" s="190"/>
      <c r="J28" s="191"/>
      <c r="K28" s="75"/>
      <c r="L28" s="74"/>
      <c r="M28" s="74"/>
      <c r="N28" s="70"/>
    </row>
    <row r="29" spans="3:14" ht="42" customHeight="1" x14ac:dyDescent="0.25">
      <c r="C29" s="223"/>
      <c r="D29" s="224"/>
      <c r="E29" s="68" t="s">
        <v>153</v>
      </c>
      <c r="F29" s="190"/>
      <c r="G29" s="191"/>
      <c r="H29" s="196"/>
      <c r="I29" s="190"/>
      <c r="J29" s="191"/>
      <c r="K29" s="75"/>
      <c r="L29" s="74"/>
      <c r="M29" s="74"/>
      <c r="N29" s="70"/>
    </row>
    <row r="30" spans="3:14" ht="50.25" customHeight="1" x14ac:dyDescent="0.25">
      <c r="C30" s="223"/>
      <c r="D30" s="224"/>
      <c r="E30" s="68" t="s">
        <v>154</v>
      </c>
      <c r="F30" s="190"/>
      <c r="G30" s="191"/>
      <c r="H30" s="196"/>
      <c r="I30" s="190"/>
      <c r="J30" s="191"/>
      <c r="K30" s="75"/>
      <c r="L30" s="74"/>
      <c r="M30" s="74"/>
      <c r="N30" s="70"/>
    </row>
    <row r="31" spans="3:14" ht="48.75" customHeight="1" thickBot="1" x14ac:dyDescent="0.3">
      <c r="C31" s="225"/>
      <c r="D31" s="226"/>
      <c r="E31" s="68" t="s">
        <v>155</v>
      </c>
      <c r="F31" s="192"/>
      <c r="G31" s="193"/>
      <c r="H31" s="197"/>
      <c r="I31" s="192"/>
      <c r="J31" s="193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98"/>
      <c r="I32" s="198"/>
      <c r="J32" s="198"/>
      <c r="K32" s="76"/>
    </row>
    <row r="33" spans="3:14" s="50" customFormat="1" ht="48.75" customHeight="1" thickBot="1" x14ac:dyDescent="0.25">
      <c r="C33" s="81">
        <v>2</v>
      </c>
      <c r="D33" s="236" t="s">
        <v>114</v>
      </c>
      <c r="E33" s="236"/>
      <c r="F33" s="236"/>
      <c r="G33" s="237" t="s">
        <v>141</v>
      </c>
      <c r="H33" s="237"/>
      <c r="I33" s="237"/>
      <c r="J33" s="237"/>
      <c r="K33" s="237"/>
      <c r="L33" s="237"/>
      <c r="M33" s="237"/>
      <c r="N33" s="238"/>
    </row>
    <row r="34" spans="3:14" s="50" customFormat="1" ht="57.75" customHeight="1" thickBot="1" x14ac:dyDescent="0.25">
      <c r="C34" s="159" t="s">
        <v>142</v>
      </c>
      <c r="D34" s="160"/>
      <c r="E34" s="227" t="s">
        <v>156</v>
      </c>
      <c r="F34" s="228"/>
      <c r="G34" s="228"/>
      <c r="H34" s="228"/>
      <c r="I34" s="228"/>
      <c r="J34" s="228"/>
      <c r="K34" s="228"/>
      <c r="L34" s="228"/>
      <c r="M34" s="228"/>
      <c r="N34" s="229"/>
    </row>
    <row r="35" spans="3:14" ht="36.75" customHeight="1" x14ac:dyDescent="0.25">
      <c r="C35" s="85" t="s">
        <v>5</v>
      </c>
      <c r="D35" s="83" t="s">
        <v>102</v>
      </c>
      <c r="E35" s="164" t="s">
        <v>126</v>
      </c>
      <c r="F35" s="165"/>
      <c r="G35" s="82" t="s">
        <v>125</v>
      </c>
      <c r="H35" s="83" t="s">
        <v>104</v>
      </c>
      <c r="I35" s="83" t="s">
        <v>105</v>
      </c>
      <c r="J35" s="164" t="s">
        <v>120</v>
      </c>
      <c r="K35" s="165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148"/>
      <c r="F36" s="149"/>
      <c r="G36" s="71"/>
      <c r="H36" s="53"/>
      <c r="I36" s="53"/>
      <c r="J36" s="150">
        <f>+I36-H36</f>
        <v>0</v>
      </c>
      <c r="K36" s="151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148"/>
      <c r="F37" s="149"/>
      <c r="G37" s="71"/>
      <c r="H37" s="53"/>
      <c r="I37" s="53"/>
      <c r="J37" s="150">
        <f>+I37-H37</f>
        <v>0</v>
      </c>
      <c r="K37" s="151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148"/>
      <c r="F38" s="149"/>
      <c r="G38" s="71"/>
      <c r="H38" s="55"/>
      <c r="I38" s="55"/>
      <c r="J38" s="150">
        <f>+I38-H38</f>
        <v>0</v>
      </c>
      <c r="K38" s="151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148"/>
      <c r="F39" s="149"/>
      <c r="G39" s="71"/>
      <c r="H39" s="53"/>
      <c r="I39" s="53"/>
      <c r="J39" s="150">
        <f t="shared" ref="J39:J40" si="3">+I39-H39</f>
        <v>0</v>
      </c>
      <c r="K39" s="151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148"/>
      <c r="F40" s="149"/>
      <c r="G40" s="71"/>
      <c r="H40" s="53"/>
      <c r="I40" s="53"/>
      <c r="J40" s="150">
        <f t="shared" si="3"/>
        <v>0</v>
      </c>
      <c r="K40" s="151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154" t="s">
        <v>103</v>
      </c>
      <c r="D41" s="155"/>
      <c r="E41" s="155"/>
      <c r="F41" s="155"/>
      <c r="G41" s="155"/>
      <c r="H41" s="155"/>
      <c r="I41" s="156"/>
      <c r="J41" s="157">
        <f>+SUM(J36:J40)</f>
        <v>0</v>
      </c>
      <c r="K41" s="158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42.75" customHeight="1" thickBot="1" x14ac:dyDescent="0.3">
      <c r="C44" s="159" t="s">
        <v>144</v>
      </c>
      <c r="D44" s="160"/>
      <c r="E44" s="161" t="s">
        <v>158</v>
      </c>
      <c r="F44" s="162"/>
      <c r="G44" s="162"/>
      <c r="H44" s="162"/>
      <c r="I44" s="162"/>
      <c r="J44" s="162"/>
      <c r="K44" s="162"/>
      <c r="L44" s="162"/>
      <c r="M44" s="162"/>
      <c r="N44" s="163"/>
    </row>
    <row r="45" spans="3:14" ht="38.25" customHeight="1" x14ac:dyDescent="0.25">
      <c r="C45" s="85" t="s">
        <v>5</v>
      </c>
      <c r="D45" s="83" t="s">
        <v>102</v>
      </c>
      <c r="E45" s="164" t="s">
        <v>126</v>
      </c>
      <c r="F45" s="165"/>
      <c r="G45" s="82" t="s">
        <v>125</v>
      </c>
      <c r="H45" s="83" t="s">
        <v>104</v>
      </c>
      <c r="I45" s="83" t="s">
        <v>105</v>
      </c>
      <c r="J45" s="164" t="s">
        <v>120</v>
      </c>
      <c r="K45" s="165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148"/>
      <c r="F46" s="149"/>
      <c r="G46" s="71"/>
      <c r="H46" s="53"/>
      <c r="I46" s="53"/>
      <c r="J46" s="150">
        <f>+I46-H46</f>
        <v>0</v>
      </c>
      <c r="K46" s="151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148"/>
      <c r="F47" s="149"/>
      <c r="G47" s="71"/>
      <c r="H47" s="53"/>
      <c r="I47" s="53"/>
      <c r="J47" s="150">
        <f>+I47-H47</f>
        <v>0</v>
      </c>
      <c r="K47" s="151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148"/>
      <c r="F48" s="149"/>
      <c r="G48" s="71"/>
      <c r="H48" s="55"/>
      <c r="I48" s="55"/>
      <c r="J48" s="150">
        <f>+I48-H48</f>
        <v>0</v>
      </c>
      <c r="K48" s="151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148"/>
      <c r="F49" s="149"/>
      <c r="G49" s="71"/>
      <c r="H49" s="53"/>
      <c r="I49" s="53"/>
      <c r="J49" s="150">
        <f t="shared" ref="J49:J50" si="10">+I49-H49</f>
        <v>0</v>
      </c>
      <c r="K49" s="151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148"/>
      <c r="F50" s="149"/>
      <c r="G50" s="71"/>
      <c r="H50" s="53"/>
      <c r="I50" s="53"/>
      <c r="J50" s="152">
        <f t="shared" si="10"/>
        <v>0</v>
      </c>
      <c r="K50" s="153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154" t="s">
        <v>103</v>
      </c>
      <c r="D51" s="155"/>
      <c r="E51" s="155"/>
      <c r="F51" s="155"/>
      <c r="G51" s="155"/>
      <c r="H51" s="155"/>
      <c r="I51" s="156"/>
      <c r="J51" s="157">
        <f>+SUM(J46:J50)</f>
        <v>0</v>
      </c>
      <c r="K51" s="158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3.5" thickBot="1" x14ac:dyDescent="0.25">
      <c r="L53" s="52"/>
    </row>
    <row r="54" spans="3:14" s="72" customFormat="1" ht="42.75" customHeight="1" thickBot="1" x14ac:dyDescent="0.3">
      <c r="C54" s="159" t="s">
        <v>157</v>
      </c>
      <c r="D54" s="160"/>
      <c r="E54" s="161" t="s">
        <v>159</v>
      </c>
      <c r="F54" s="162"/>
      <c r="G54" s="162"/>
      <c r="H54" s="162"/>
      <c r="I54" s="162"/>
      <c r="J54" s="162"/>
      <c r="K54" s="162"/>
      <c r="L54" s="162"/>
      <c r="M54" s="162"/>
      <c r="N54" s="163"/>
    </row>
    <row r="55" spans="3:14" ht="38.25" customHeight="1" x14ac:dyDescent="0.25">
      <c r="C55" s="85" t="s">
        <v>5</v>
      </c>
      <c r="D55" s="83" t="s">
        <v>102</v>
      </c>
      <c r="E55" s="164" t="s">
        <v>126</v>
      </c>
      <c r="F55" s="165"/>
      <c r="G55" s="82" t="s">
        <v>125</v>
      </c>
      <c r="H55" s="83" t="s">
        <v>104</v>
      </c>
      <c r="I55" s="83" t="s">
        <v>105</v>
      </c>
      <c r="J55" s="164" t="s">
        <v>120</v>
      </c>
      <c r="K55" s="165"/>
      <c r="L55" s="83" t="s">
        <v>121</v>
      </c>
      <c r="M55" s="83" t="s">
        <v>122</v>
      </c>
      <c r="N55" s="84" t="s">
        <v>123</v>
      </c>
    </row>
    <row r="56" spans="3:14" s="54" customFormat="1" ht="60" customHeight="1" x14ac:dyDescent="0.25">
      <c r="C56" s="69">
        <v>1</v>
      </c>
      <c r="D56" s="56"/>
      <c r="E56" s="148"/>
      <c r="F56" s="149"/>
      <c r="G56" s="71"/>
      <c r="H56" s="53"/>
      <c r="I56" s="53"/>
      <c r="J56" s="150">
        <f>+I56-H56</f>
        <v>0</v>
      </c>
      <c r="K56" s="151"/>
      <c r="L56" s="64">
        <f>INT(J56/365)</f>
        <v>0</v>
      </c>
      <c r="M56" s="64">
        <f>INT(MOD(J56,365)/30)</f>
        <v>0</v>
      </c>
      <c r="N56" s="65" t="str">
        <f>+CONCATENATE(L56,"/",M56)</f>
        <v>0/0</v>
      </c>
    </row>
    <row r="57" spans="3:14" s="54" customFormat="1" ht="60" customHeight="1" x14ac:dyDescent="0.25">
      <c r="C57" s="69">
        <v>2</v>
      </c>
      <c r="D57" s="56"/>
      <c r="E57" s="148"/>
      <c r="F57" s="149"/>
      <c r="G57" s="71"/>
      <c r="H57" s="53"/>
      <c r="I57" s="53"/>
      <c r="J57" s="150">
        <f>+I57-H57</f>
        <v>0</v>
      </c>
      <c r="K57" s="151"/>
      <c r="L57" s="64">
        <f>INT(J57/365)</f>
        <v>0</v>
      </c>
      <c r="M57" s="64">
        <f>INT(MOD(J57,365)/30)</f>
        <v>0</v>
      </c>
      <c r="N57" s="65" t="str">
        <f>+CONCATENATE(L57,"/",M57)</f>
        <v>0/0</v>
      </c>
    </row>
    <row r="58" spans="3:14" s="54" customFormat="1" ht="60" customHeight="1" x14ac:dyDescent="0.25">
      <c r="C58" s="69">
        <v>3</v>
      </c>
      <c r="D58" s="56"/>
      <c r="E58" s="148"/>
      <c r="F58" s="149"/>
      <c r="G58" s="71"/>
      <c r="H58" s="55"/>
      <c r="I58" s="55"/>
      <c r="J58" s="150">
        <f>+I58-H58</f>
        <v>0</v>
      </c>
      <c r="K58" s="151"/>
      <c r="L58" s="64">
        <f t="shared" ref="L58:L60" si="11">INT(J58/365)</f>
        <v>0</v>
      </c>
      <c r="M58" s="64">
        <f t="shared" ref="M58:M60" si="12">INT(MOD(J58,365)/30)</f>
        <v>0</v>
      </c>
      <c r="N58" s="65" t="str">
        <f t="shared" ref="N58:N60" si="13">+CONCATENATE(L58,"/",M58)</f>
        <v>0/0</v>
      </c>
    </row>
    <row r="59" spans="3:14" s="54" customFormat="1" ht="60" customHeight="1" x14ac:dyDescent="0.25">
      <c r="C59" s="69">
        <v>4</v>
      </c>
      <c r="D59" s="56"/>
      <c r="E59" s="148"/>
      <c r="F59" s="149"/>
      <c r="G59" s="71"/>
      <c r="H59" s="53"/>
      <c r="I59" s="53"/>
      <c r="J59" s="150">
        <f t="shared" ref="J59:J60" si="14">+I59-H59</f>
        <v>0</v>
      </c>
      <c r="K59" s="151"/>
      <c r="L59" s="64">
        <f t="shared" si="11"/>
        <v>0</v>
      </c>
      <c r="M59" s="64">
        <f t="shared" si="12"/>
        <v>0</v>
      </c>
      <c r="N59" s="65" t="str">
        <f t="shared" si="13"/>
        <v>0/0</v>
      </c>
    </row>
    <row r="60" spans="3:14" s="54" customFormat="1" ht="60" customHeight="1" thickBot="1" x14ac:dyDescent="0.3">
      <c r="C60" s="69">
        <v>5</v>
      </c>
      <c r="D60" s="56"/>
      <c r="E60" s="148"/>
      <c r="F60" s="149"/>
      <c r="G60" s="71"/>
      <c r="H60" s="53"/>
      <c r="I60" s="53"/>
      <c r="J60" s="152">
        <f t="shared" si="14"/>
        <v>0</v>
      </c>
      <c r="K60" s="153"/>
      <c r="L60" s="64">
        <f t="shared" si="11"/>
        <v>0</v>
      </c>
      <c r="M60" s="64">
        <f t="shared" si="12"/>
        <v>0</v>
      </c>
      <c r="N60" s="65" t="str">
        <f t="shared" si="13"/>
        <v>0/0</v>
      </c>
    </row>
    <row r="61" spans="3:14" ht="15.75" thickBot="1" x14ac:dyDescent="0.3">
      <c r="C61" s="154" t="s">
        <v>103</v>
      </c>
      <c r="D61" s="155"/>
      <c r="E61" s="155"/>
      <c r="F61" s="155"/>
      <c r="G61" s="155"/>
      <c r="H61" s="155"/>
      <c r="I61" s="156"/>
      <c r="J61" s="157">
        <f>+SUM(J56:J60)</f>
        <v>0</v>
      </c>
      <c r="K61" s="158"/>
      <c r="L61" s="66">
        <f>INT(J61/365)</f>
        <v>0</v>
      </c>
      <c r="M61" s="67">
        <f>INT(MOD(J61,365)/30)</f>
        <v>0</v>
      </c>
      <c r="N61" s="51" t="str">
        <f>+CONCATENATE(L61,"/",M61)</f>
        <v>0/0</v>
      </c>
    </row>
    <row r="62" spans="3:14" ht="15.75" thickBot="1" x14ac:dyDescent="0.3">
      <c r="C62" s="50"/>
      <c r="D62" s="50"/>
      <c r="E62" s="50"/>
      <c r="F62" s="50"/>
      <c r="G62" s="50"/>
      <c r="H62" s="50"/>
      <c r="I62" s="50"/>
      <c r="J62" s="86"/>
      <c r="K62" s="87"/>
      <c r="L62" s="88" t="str">
        <f>+CONCATENATE(C61," - ",L61," años, ",M61," meses")</f>
        <v>Total - 0 años, 0 meses</v>
      </c>
      <c r="M62" s="87"/>
      <c r="N62" s="89"/>
    </row>
    <row r="63" spans="3:14" ht="15.75" thickBot="1" x14ac:dyDescent="0.3"/>
    <row r="64" spans="3:14" s="72" customFormat="1" ht="42.75" customHeight="1" thickBot="1" x14ac:dyDescent="0.3">
      <c r="C64" s="159" t="s">
        <v>160</v>
      </c>
      <c r="D64" s="160"/>
      <c r="E64" s="161" t="s">
        <v>163</v>
      </c>
      <c r="F64" s="162"/>
      <c r="G64" s="162"/>
      <c r="H64" s="162"/>
      <c r="I64" s="162"/>
      <c r="J64" s="162"/>
      <c r="K64" s="162"/>
      <c r="L64" s="162"/>
      <c r="M64" s="162"/>
      <c r="N64" s="163"/>
    </row>
    <row r="65" spans="3:14" ht="38.25" customHeight="1" x14ac:dyDescent="0.25">
      <c r="C65" s="85" t="s">
        <v>5</v>
      </c>
      <c r="D65" s="83" t="s">
        <v>102</v>
      </c>
      <c r="E65" s="164" t="s">
        <v>126</v>
      </c>
      <c r="F65" s="165"/>
      <c r="G65" s="82" t="s">
        <v>125</v>
      </c>
      <c r="H65" s="83" t="s">
        <v>104</v>
      </c>
      <c r="I65" s="83" t="s">
        <v>105</v>
      </c>
      <c r="J65" s="164" t="s">
        <v>120</v>
      </c>
      <c r="K65" s="165"/>
      <c r="L65" s="83" t="s">
        <v>121</v>
      </c>
      <c r="M65" s="83" t="s">
        <v>122</v>
      </c>
      <c r="N65" s="84" t="s">
        <v>123</v>
      </c>
    </row>
    <row r="66" spans="3:14" s="54" customFormat="1" ht="60" customHeight="1" x14ac:dyDescent="0.25">
      <c r="C66" s="69">
        <v>1</v>
      </c>
      <c r="D66" s="56"/>
      <c r="E66" s="148"/>
      <c r="F66" s="149"/>
      <c r="G66" s="71"/>
      <c r="H66" s="53"/>
      <c r="I66" s="53"/>
      <c r="J66" s="150">
        <f>+I66-H66</f>
        <v>0</v>
      </c>
      <c r="K66" s="151"/>
      <c r="L66" s="64">
        <f>INT(J66/365)</f>
        <v>0</v>
      </c>
      <c r="M66" s="64">
        <f>INT(MOD(J66,365)/30)</f>
        <v>0</v>
      </c>
      <c r="N66" s="65" t="str">
        <f>+CONCATENATE(L66,"/",M66)</f>
        <v>0/0</v>
      </c>
    </row>
    <row r="67" spans="3:14" s="54" customFormat="1" ht="60" customHeight="1" x14ac:dyDescent="0.25">
      <c r="C67" s="69">
        <v>2</v>
      </c>
      <c r="D67" s="56"/>
      <c r="E67" s="148"/>
      <c r="F67" s="149"/>
      <c r="G67" s="71"/>
      <c r="H67" s="53"/>
      <c r="I67" s="53"/>
      <c r="J67" s="150">
        <f>+I67-H67</f>
        <v>0</v>
      </c>
      <c r="K67" s="151"/>
      <c r="L67" s="64">
        <f>INT(J67/365)</f>
        <v>0</v>
      </c>
      <c r="M67" s="64">
        <f>INT(MOD(J67,365)/30)</f>
        <v>0</v>
      </c>
      <c r="N67" s="65" t="str">
        <f>+CONCATENATE(L67,"/",M67)</f>
        <v>0/0</v>
      </c>
    </row>
    <row r="68" spans="3:14" s="54" customFormat="1" ht="60" customHeight="1" x14ac:dyDescent="0.25">
      <c r="C68" s="69">
        <v>3</v>
      </c>
      <c r="D68" s="56"/>
      <c r="E68" s="148"/>
      <c r="F68" s="149"/>
      <c r="G68" s="71"/>
      <c r="H68" s="55"/>
      <c r="I68" s="55"/>
      <c r="J68" s="150">
        <f>+I68-H68</f>
        <v>0</v>
      </c>
      <c r="K68" s="151"/>
      <c r="L68" s="64">
        <f t="shared" ref="L68:L70" si="15">INT(J68/365)</f>
        <v>0</v>
      </c>
      <c r="M68" s="64">
        <f t="shared" ref="M68:M70" si="16">INT(MOD(J68,365)/30)</f>
        <v>0</v>
      </c>
      <c r="N68" s="65" t="str">
        <f t="shared" ref="N68:N70" si="17">+CONCATENATE(L68,"/",M68)</f>
        <v>0/0</v>
      </c>
    </row>
    <row r="69" spans="3:14" s="54" customFormat="1" ht="60" customHeight="1" x14ac:dyDescent="0.25">
      <c r="C69" s="69">
        <v>4</v>
      </c>
      <c r="D69" s="56"/>
      <c r="E69" s="148"/>
      <c r="F69" s="149"/>
      <c r="G69" s="71"/>
      <c r="H69" s="53"/>
      <c r="I69" s="53"/>
      <c r="J69" s="150">
        <f t="shared" ref="J69:J70" si="18">+I69-H69</f>
        <v>0</v>
      </c>
      <c r="K69" s="151"/>
      <c r="L69" s="64">
        <f t="shared" si="15"/>
        <v>0</v>
      </c>
      <c r="M69" s="64">
        <f t="shared" si="16"/>
        <v>0</v>
      </c>
      <c r="N69" s="65" t="str">
        <f t="shared" si="17"/>
        <v>0/0</v>
      </c>
    </row>
    <row r="70" spans="3:14" s="54" customFormat="1" ht="60" customHeight="1" thickBot="1" x14ac:dyDescent="0.3">
      <c r="C70" s="69">
        <v>5</v>
      </c>
      <c r="D70" s="56"/>
      <c r="E70" s="148"/>
      <c r="F70" s="149"/>
      <c r="G70" s="71"/>
      <c r="H70" s="53"/>
      <c r="I70" s="53"/>
      <c r="J70" s="152">
        <f t="shared" si="18"/>
        <v>0</v>
      </c>
      <c r="K70" s="153"/>
      <c r="L70" s="64">
        <f t="shared" si="15"/>
        <v>0</v>
      </c>
      <c r="M70" s="64">
        <f t="shared" si="16"/>
        <v>0</v>
      </c>
      <c r="N70" s="65" t="str">
        <f t="shared" si="17"/>
        <v>0/0</v>
      </c>
    </row>
    <row r="71" spans="3:14" ht="15.75" thickBot="1" x14ac:dyDescent="0.3">
      <c r="C71" s="154" t="s">
        <v>103</v>
      </c>
      <c r="D71" s="155"/>
      <c r="E71" s="155"/>
      <c r="F71" s="155"/>
      <c r="G71" s="155"/>
      <c r="H71" s="155"/>
      <c r="I71" s="156"/>
      <c r="J71" s="157">
        <f>+SUM(J66:J70)</f>
        <v>0</v>
      </c>
      <c r="K71" s="158"/>
      <c r="L71" s="66">
        <f>INT(J71/365)</f>
        <v>0</v>
      </c>
      <c r="M71" s="67">
        <f>INT(MOD(J71,365)/30)</f>
        <v>0</v>
      </c>
      <c r="N71" s="51" t="str">
        <f>+CONCATENATE(L71,"/",M71)</f>
        <v>0/0</v>
      </c>
    </row>
    <row r="72" spans="3:14" ht="15.75" thickBot="1" x14ac:dyDescent="0.3">
      <c r="C72" s="50"/>
      <c r="D72" s="50"/>
      <c r="E72" s="50"/>
      <c r="F72" s="50"/>
      <c r="G72" s="50"/>
      <c r="H72" s="50"/>
      <c r="I72" s="50"/>
      <c r="J72" s="86"/>
      <c r="K72" s="87"/>
      <c r="L72" s="88" t="str">
        <f>+CONCATENATE(C71," - ",L71," años, ",M71," meses")</f>
        <v>Total - 0 años, 0 meses</v>
      </c>
      <c r="M72" s="87"/>
      <c r="N72" s="89"/>
    </row>
    <row r="73" spans="3:14" ht="15.75" thickBot="1" x14ac:dyDescent="0.3"/>
    <row r="74" spans="3:14" s="72" customFormat="1" ht="63.75" customHeight="1" thickBot="1" x14ac:dyDescent="0.3">
      <c r="C74" s="159" t="s">
        <v>161</v>
      </c>
      <c r="D74" s="160"/>
      <c r="E74" s="161" t="s">
        <v>162</v>
      </c>
      <c r="F74" s="162"/>
      <c r="G74" s="162"/>
      <c r="H74" s="162"/>
      <c r="I74" s="162"/>
      <c r="J74" s="162"/>
      <c r="K74" s="162"/>
      <c r="L74" s="162"/>
      <c r="M74" s="162"/>
      <c r="N74" s="163"/>
    </row>
    <row r="75" spans="3:14" ht="38.25" customHeight="1" x14ac:dyDescent="0.25">
      <c r="C75" s="85" t="s">
        <v>5</v>
      </c>
      <c r="D75" s="83" t="s">
        <v>102</v>
      </c>
      <c r="E75" s="164" t="s">
        <v>126</v>
      </c>
      <c r="F75" s="165"/>
      <c r="G75" s="82" t="s">
        <v>125</v>
      </c>
      <c r="H75" s="83" t="s">
        <v>104</v>
      </c>
      <c r="I75" s="83" t="s">
        <v>105</v>
      </c>
      <c r="J75" s="164" t="s">
        <v>120</v>
      </c>
      <c r="K75" s="165"/>
      <c r="L75" s="83" t="s">
        <v>121</v>
      </c>
      <c r="M75" s="83" t="s">
        <v>122</v>
      </c>
      <c r="N75" s="84" t="s">
        <v>123</v>
      </c>
    </row>
    <row r="76" spans="3:14" s="54" customFormat="1" ht="60" customHeight="1" x14ac:dyDescent="0.25">
      <c r="C76" s="69">
        <v>1</v>
      </c>
      <c r="D76" s="56"/>
      <c r="E76" s="148"/>
      <c r="F76" s="149"/>
      <c r="G76" s="71"/>
      <c r="H76" s="53"/>
      <c r="I76" s="53"/>
      <c r="J76" s="150">
        <f>+I76-H76</f>
        <v>0</v>
      </c>
      <c r="K76" s="151"/>
      <c r="L76" s="64">
        <f>INT(J76/365)</f>
        <v>0</v>
      </c>
      <c r="M76" s="64">
        <f>INT(MOD(J76,365)/30)</f>
        <v>0</v>
      </c>
      <c r="N76" s="65" t="str">
        <f>+CONCATENATE(L76,"/",M76)</f>
        <v>0/0</v>
      </c>
    </row>
    <row r="77" spans="3:14" s="54" customFormat="1" ht="60" customHeight="1" x14ac:dyDescent="0.25">
      <c r="C77" s="69">
        <v>2</v>
      </c>
      <c r="D77" s="56"/>
      <c r="E77" s="148"/>
      <c r="F77" s="149"/>
      <c r="G77" s="71"/>
      <c r="H77" s="53"/>
      <c r="I77" s="53"/>
      <c r="J77" s="150">
        <f>+I77-H77</f>
        <v>0</v>
      </c>
      <c r="K77" s="151"/>
      <c r="L77" s="64">
        <f>INT(J77/365)</f>
        <v>0</v>
      </c>
      <c r="M77" s="64">
        <f>INT(MOD(J77,365)/30)</f>
        <v>0</v>
      </c>
      <c r="N77" s="65" t="str">
        <f>+CONCATENATE(L77,"/",M77)</f>
        <v>0/0</v>
      </c>
    </row>
    <row r="78" spans="3:14" s="54" customFormat="1" ht="60" customHeight="1" x14ac:dyDescent="0.25">
      <c r="C78" s="69">
        <v>3</v>
      </c>
      <c r="D78" s="56"/>
      <c r="E78" s="148"/>
      <c r="F78" s="149"/>
      <c r="G78" s="71"/>
      <c r="H78" s="55"/>
      <c r="I78" s="55"/>
      <c r="J78" s="150">
        <f>+I78-H78</f>
        <v>0</v>
      </c>
      <c r="K78" s="151"/>
      <c r="L78" s="64">
        <f t="shared" ref="L78:L80" si="19">INT(J78/365)</f>
        <v>0</v>
      </c>
      <c r="M78" s="64">
        <f t="shared" ref="M78:M80" si="20">INT(MOD(J78,365)/30)</f>
        <v>0</v>
      </c>
      <c r="N78" s="65" t="str">
        <f t="shared" ref="N78:N80" si="21">+CONCATENATE(L78,"/",M78)</f>
        <v>0/0</v>
      </c>
    </row>
    <row r="79" spans="3:14" s="54" customFormat="1" ht="60" customHeight="1" x14ac:dyDescent="0.25">
      <c r="C79" s="69">
        <v>4</v>
      </c>
      <c r="D79" s="56"/>
      <c r="E79" s="148"/>
      <c r="F79" s="149"/>
      <c r="G79" s="71"/>
      <c r="H79" s="53"/>
      <c r="I79" s="53"/>
      <c r="J79" s="150">
        <f t="shared" ref="J79:J80" si="22">+I79-H79</f>
        <v>0</v>
      </c>
      <c r="K79" s="151"/>
      <c r="L79" s="64">
        <f t="shared" si="19"/>
        <v>0</v>
      </c>
      <c r="M79" s="64">
        <f t="shared" si="20"/>
        <v>0</v>
      </c>
      <c r="N79" s="65" t="str">
        <f t="shared" si="21"/>
        <v>0/0</v>
      </c>
    </row>
    <row r="80" spans="3:14" s="54" customFormat="1" ht="60" customHeight="1" thickBot="1" x14ac:dyDescent="0.3">
      <c r="C80" s="69">
        <v>5</v>
      </c>
      <c r="D80" s="56"/>
      <c r="E80" s="148"/>
      <c r="F80" s="149"/>
      <c r="G80" s="71"/>
      <c r="H80" s="53"/>
      <c r="I80" s="53"/>
      <c r="J80" s="152">
        <f t="shared" si="22"/>
        <v>0</v>
      </c>
      <c r="K80" s="153"/>
      <c r="L80" s="64">
        <f t="shared" si="19"/>
        <v>0</v>
      </c>
      <c r="M80" s="64">
        <f t="shared" si="20"/>
        <v>0</v>
      </c>
      <c r="N80" s="65" t="str">
        <f t="shared" si="21"/>
        <v>0/0</v>
      </c>
    </row>
    <row r="81" spans="3:14" ht="15.75" thickBot="1" x14ac:dyDescent="0.3">
      <c r="C81" s="154" t="s">
        <v>103</v>
      </c>
      <c r="D81" s="155"/>
      <c r="E81" s="155"/>
      <c r="F81" s="155"/>
      <c r="G81" s="155"/>
      <c r="H81" s="155"/>
      <c r="I81" s="156"/>
      <c r="J81" s="157">
        <f>+SUM(J76:J80)</f>
        <v>0</v>
      </c>
      <c r="K81" s="158"/>
      <c r="L81" s="66">
        <f>INT(J81/365)</f>
        <v>0</v>
      </c>
      <c r="M81" s="67">
        <f>INT(MOD(J81,365)/30)</f>
        <v>0</v>
      </c>
      <c r="N81" s="51" t="str">
        <f>+CONCATENATE(L81,"/",M81)</f>
        <v>0/0</v>
      </c>
    </row>
    <row r="82" spans="3:14" ht="15.75" thickBot="1" x14ac:dyDescent="0.3">
      <c r="C82" s="50"/>
      <c r="D82" s="50"/>
      <c r="E82" s="50"/>
      <c r="F82" s="50"/>
      <c r="G82" s="50"/>
      <c r="H82" s="50"/>
      <c r="I82" s="50"/>
      <c r="J82" s="86"/>
      <c r="K82" s="87"/>
      <c r="L82" s="88" t="str">
        <f>+CONCATENATE(C81," - ",L81," años, ",M81," meses")</f>
        <v>Total - 0 años, 0 meses</v>
      </c>
      <c r="M82" s="87"/>
      <c r="N82" s="89"/>
    </row>
  </sheetData>
  <mergeCells count="144">
    <mergeCell ref="J50:K50"/>
    <mergeCell ref="J51:K51"/>
    <mergeCell ref="J45:K45"/>
    <mergeCell ref="J46:K46"/>
    <mergeCell ref="J47:K47"/>
    <mergeCell ref="J48:K48"/>
    <mergeCell ref="E46:F46"/>
    <mergeCell ref="D33:F33"/>
    <mergeCell ref="G33:N33"/>
    <mergeCell ref="J40:K40"/>
    <mergeCell ref="F25:G25"/>
    <mergeCell ref="F30:G30"/>
    <mergeCell ref="H21:K21"/>
    <mergeCell ref="H22:K22"/>
    <mergeCell ref="J38:K38"/>
    <mergeCell ref="J35:K35"/>
    <mergeCell ref="J36:K36"/>
    <mergeCell ref="J37:K37"/>
    <mergeCell ref="F26:G26"/>
    <mergeCell ref="F27:G27"/>
    <mergeCell ref="F28:G28"/>
    <mergeCell ref="F29:G29"/>
    <mergeCell ref="H26:J26"/>
    <mergeCell ref="H27:J27"/>
    <mergeCell ref="H28:J28"/>
    <mergeCell ref="H29:J29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51:I51"/>
    <mergeCell ref="C41:I41"/>
    <mergeCell ref="C21:D21"/>
    <mergeCell ref="H24:J24"/>
    <mergeCell ref="H25:J25"/>
    <mergeCell ref="H30:J30"/>
    <mergeCell ref="F24:G24"/>
    <mergeCell ref="E50:F50"/>
    <mergeCell ref="E48:F48"/>
    <mergeCell ref="E49:F49"/>
    <mergeCell ref="H31:J31"/>
    <mergeCell ref="H32:J32"/>
    <mergeCell ref="J39:K39"/>
    <mergeCell ref="J49:K49"/>
    <mergeCell ref="C22:D22"/>
    <mergeCell ref="C23:D31"/>
    <mergeCell ref="E34:N34"/>
    <mergeCell ref="E44:N44"/>
    <mergeCell ref="J41:K41"/>
    <mergeCell ref="F23:G23"/>
    <mergeCell ref="H23:J23"/>
    <mergeCell ref="L23:N23"/>
    <mergeCell ref="E45:F45"/>
    <mergeCell ref="E47:F47"/>
    <mergeCell ref="C44:D44"/>
    <mergeCell ref="F12:G12"/>
    <mergeCell ref="D20:N20"/>
    <mergeCell ref="C34:D34"/>
    <mergeCell ref="L21:N21"/>
    <mergeCell ref="F21:G21"/>
    <mergeCell ref="F22:G22"/>
    <mergeCell ref="E36:F36"/>
    <mergeCell ref="E37:F37"/>
    <mergeCell ref="E38:F38"/>
    <mergeCell ref="E39:F39"/>
    <mergeCell ref="E40:F40"/>
    <mergeCell ref="E35:F35"/>
    <mergeCell ref="F31:G31"/>
    <mergeCell ref="C16:D16"/>
    <mergeCell ref="F16:N16"/>
    <mergeCell ref="F17:N17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C17:D17"/>
    <mergeCell ref="H12:I12"/>
    <mergeCell ref="C14:D14"/>
    <mergeCell ref="C15:D15"/>
    <mergeCell ref="E57:F57"/>
    <mergeCell ref="J57:K57"/>
    <mergeCell ref="E58:F58"/>
    <mergeCell ref="J58:K58"/>
    <mergeCell ref="E59:F59"/>
    <mergeCell ref="J59:K59"/>
    <mergeCell ref="C54:D54"/>
    <mergeCell ref="E54:N54"/>
    <mergeCell ref="E55:F55"/>
    <mergeCell ref="J55:K55"/>
    <mergeCell ref="E56:F56"/>
    <mergeCell ref="J56:K56"/>
    <mergeCell ref="E65:F65"/>
    <mergeCell ref="J65:K65"/>
    <mergeCell ref="E66:F66"/>
    <mergeCell ref="J66:K66"/>
    <mergeCell ref="E67:F67"/>
    <mergeCell ref="J67:K67"/>
    <mergeCell ref="E60:F60"/>
    <mergeCell ref="J60:K60"/>
    <mergeCell ref="C61:I61"/>
    <mergeCell ref="J61:K61"/>
    <mergeCell ref="C64:D64"/>
    <mergeCell ref="E64:N64"/>
    <mergeCell ref="C71:I71"/>
    <mergeCell ref="J71:K71"/>
    <mergeCell ref="C74:D74"/>
    <mergeCell ref="E74:N74"/>
    <mergeCell ref="E75:F75"/>
    <mergeCell ref="J75:K75"/>
    <mergeCell ref="E68:F68"/>
    <mergeCell ref="J68:K68"/>
    <mergeCell ref="E69:F69"/>
    <mergeCell ref="J69:K69"/>
    <mergeCell ref="E70:F70"/>
    <mergeCell ref="J70:K70"/>
    <mergeCell ref="E79:F79"/>
    <mergeCell ref="J79:K79"/>
    <mergeCell ref="E80:F80"/>
    <mergeCell ref="J80:K80"/>
    <mergeCell ref="C81:I81"/>
    <mergeCell ref="J81:K81"/>
    <mergeCell ref="E76:F76"/>
    <mergeCell ref="J76:K76"/>
    <mergeCell ref="E77:F77"/>
    <mergeCell ref="J77:K77"/>
    <mergeCell ref="E78:F78"/>
    <mergeCell ref="J78:K7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2025-12-30T22:30:52Z</dcterms:modified>
</cp:coreProperties>
</file>