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X:\2025\5. ADJUDICACIÓN DIRECTA\91. PS N° 1054-2025 - ASISTENTE ADMINISTRATIVO AREQUIPA\0. Formatos\"/>
    </mc:Choice>
  </mc:AlternateContent>
  <xr:revisionPtr revIDLastSave="0" documentId="13_ncr:1_{0AAA7D4F-09C5-4DE2-B788-531036067143}" xr6:coauthVersionLast="47" xr6:coauthVersionMax="47" xr10:uidLastSave="{00000000-0000-0000-0000-000000000000}"/>
  <bookViews>
    <workbookView xWindow="14295" yWindow="0" windowWidth="14610" windowHeight="1558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<sst xmlns="http://schemas.openxmlformats.org/spreadsheetml/2006/main" count="314" uniqueCount="154">
  <si>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</si>
  <si>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</si>
  <si>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</si>
  <si>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</si>
  <si>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</si>
  <si>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</si>
  <si>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</si>
  <si>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</si>
  <si>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</si>
  <si>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</si>
  <si>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</si>
  <si>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</si>
  <si>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</si>
  <si>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</si>
  <si>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</si>
  <si>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</si>
  <si>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</si>
  <si>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</si>
  <si>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</si>
  <si>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</si>
  <si>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</si>
  <si>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</si>
  <si>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</si>
  <si>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</si>
  <si>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</si>
  <si>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</si>
  <si>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</si>
  <si>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</si>
  <si>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</si>
  <si>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</si>
  <si>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</si>
  <si>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</si>
  <si>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</si>
  <si>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</si>
  <si>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</si>
  <si>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</si>
  <si>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</si>
  <si>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</si>
  <si>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</si>
  <si>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</si>
  <si>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</si>
  <si>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</si>
  <si>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</si>
  <si>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</si>
  <si>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</si>
  <si>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</si>
  <si>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</si>
  <si>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</si>
  <si>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</si>
  <si>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</si>
  <si>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</si>
  <si>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</si>
  <si>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</si>
  <si>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</si>
  <si>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</si>
  <si>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</si>
  <si>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</si>
  <si>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</si>
  <si>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</si>
  <si>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</si>
  <si>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</si>
  <si>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</si>
  <si>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</si>
  <si>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</si>
  <si>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</si>
  <si>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</si>
  <si>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</si>
  <si>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</si>
  <si>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</si>
  <si>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</si>
  <si>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</si>
  <si>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</si>
  <si>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</si>
  <si>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</si>
  <si>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</si>
  <si>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</si>
  <si>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</si>
  <si>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</si>
  <si>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</si>
  <si>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</si>
  <si>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</si>
  <si>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</si>
  <si>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</si>
  <si>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</si>
  <si>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</si>
  <si>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</si>
  <si>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</si>
  <si>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</si>
  <si>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</si>
  <si>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</si>
  <si>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</si>
  <si>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</si>
  <si>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</si>
  <si>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</si>
  <si>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</si>
  <si>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</si>
  <si>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</si>
  <si>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</si>
  <si>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</si>
  <si>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</si>
  <si>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</si>
  <si>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</si>
  <si>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</si>
  <si>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</si>
  <si>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</si>
  <si>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</si>
  <si>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</si>
  <si>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</si>
  <si>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</si>
  <si>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</si>
  <si>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</si>
  <si>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</si>
  <si>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</si>
  <si>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</si>
  <si>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</si>
  <si>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</si>
  <si>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</si>
  <si>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</si>
  <si>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</si>
  <si>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</si>
  <si>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</si>
  <si>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</si>
  <si>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</si>
  <si>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</si>
  <si>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</si>
  <si>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</si>
  <si>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</si>
  <si>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</si>
  <si>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</si>
  <si>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</si>
  <si>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</si>
  <si>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</si>
  <si>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</si>
  <si>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</si>
  <si>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</si>
  <si>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</si>
  <si>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</si>
  <si>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</si>
  <si>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</si>
  <si>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</si>
  <si>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</si>
  <si>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</si>
  <si>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</si>
  <si>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</si>
  <si>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</si>
  <si>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</si>
  <si>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</si>
  <si>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</t>
  </si>
  <si>
    <r>
      <t xml:space="preserve">FORMACIÓN ACADEMICA
</t>
    </r>
    <r>
      <rPr>
        <b/>
        <sz val="11"/>
        <color theme="1"/>
        <rFont val="Arial Narrow"/>
        <family val="2"/>
      </rPr>
      <t>Título Técnico en Secretariado o Bachiller en Economía y/o 
Administración y/o Derecho y/o Contabilidad y/o similares.</t>
    </r>
  </si>
  <si>
    <t xml:space="preserve">Mínima de tres (03) años en el sector público y/o privado. </t>
  </si>
  <si>
    <t>Experiencia no menor de uno (01) año, realizando actividades como asistente administrativo y/o asistente como secretaria y/o labores administrativas, o similares, en entidades del sector público o privado.</t>
  </si>
  <si>
    <t xml:space="preserve">Solicitud de Expresión de Interés N°92-2025-KFW </t>
  </si>
  <si>
    <t>CONTRATACIÓN DE UN(A) ASISTENTE ADMINISTRATIVO DE LA COORDINACIÓN LOCAL DE LA PROVINCIA DE CORONEL PORTILLO PARA EL PROGRAMA DE INVERSIÓN “MEJORAMIENTO Y AMPLIACIÓN DEL SERVICIO DE LIMPIEZA PÚBLICA EN LAS PROVINCIAS DE AREQUIPA, CORONEL PORTILLO Y TACNA” CON CUI N°2523209</t>
  </si>
  <si>
    <r>
      <t xml:space="preserve">CONOCIMIENTOS ESPECIALIZADOS
</t>
    </r>
    <r>
      <rPr>
        <b/>
        <sz val="11"/>
        <color theme="1"/>
        <rFont val="Arial Narrow"/>
        <family val="2"/>
      </rPr>
      <t>Diplomados y/o especializaciones y/o cursos y/o talleres y/o 
seminarios en Gestión Pública y/o Administración y/o archivos 
y/o Gestión de Contratos y/o gestión documentaria o 
documental o similares y/o contrataciones del estado y/o 
asistencia administrativa.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</si>
</sst>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2" xfId="0" applyFont="1" applyBorder="1" applyAlignment="1">
      <alignment horizontal="center" vertical="top"/>
    </xf>
    <xf numFmtId="0" fontId="29" fillId="8" borderId="34" xfId="0" applyFont="1" applyFill="1" applyBorder="1" applyAlignment="1">
      <alignment horizontal="center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3" t="s">
        <v>0</v>
      </c>
      <c r="B1" s="113"/>
      <c r="C1" s="113"/>
      <c r="D1" s="113"/>
      <c r="E1" s="1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4" t="s">
        <v>1</v>
      </c>
      <c r="B3" s="114"/>
      <c r="C3" s="115" t="s">
        <v>2</v>
      </c>
      <c r="D3" s="115"/>
      <c r="E3" s="115"/>
      <c r="F3" s="115"/>
      <c r="G3" s="115"/>
      <c r="H3" s="115"/>
      <c r="I3" s="4"/>
      <c r="J3" s="4"/>
      <c r="K3" s="4"/>
      <c r="L3" s="4"/>
      <c r="M3" s="4"/>
      <c r="N3" s="4"/>
    </row>
    <row r="4" spans="1:14" ht="42.75" customHeight="1" x14ac:dyDescent="0.2">
      <c r="A4" s="114" t="s">
        <v>3</v>
      </c>
      <c r="B4" s="114"/>
      <c r="C4" s="115" t="s">
        <v>4</v>
      </c>
      <c r="D4" s="115"/>
      <c r="E4" s="115"/>
      <c r="F4" s="115"/>
      <c r="G4" s="115"/>
      <c r="H4" s="115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4" t="s">
        <v>6</v>
      </c>
      <c r="C6" s="106"/>
      <c r="D6" s="5" t="s">
        <v>7</v>
      </c>
      <c r="E6" s="5" t="s">
        <v>8</v>
      </c>
      <c r="F6" s="104" t="s">
        <v>9</v>
      </c>
      <c r="G6" s="105"/>
      <c r="H6" s="106"/>
      <c r="I6" s="104" t="s">
        <v>10</v>
      </c>
      <c r="J6" s="105"/>
      <c r="K6" s="106"/>
      <c r="L6" s="104" t="s">
        <v>11</v>
      </c>
      <c r="M6" s="105"/>
      <c r="N6" s="106"/>
    </row>
    <row r="7" spans="1:14" ht="15" customHeight="1" x14ac:dyDescent="0.2">
      <c r="A7" s="107">
        <v>1</v>
      </c>
      <c r="B7" s="93" t="s">
        <v>12</v>
      </c>
      <c r="C7" s="108"/>
      <c r="D7" s="108"/>
      <c r="E7" s="94"/>
      <c r="F7" s="93"/>
      <c r="G7" s="94"/>
      <c r="H7" s="8">
        <f>+G9+G10</f>
        <v>8</v>
      </c>
      <c r="I7" s="93"/>
      <c r="J7" s="94"/>
      <c r="K7" s="8">
        <f>+J9+J10</f>
        <v>23</v>
      </c>
      <c r="L7" s="93"/>
      <c r="M7" s="94"/>
      <c r="N7" s="8">
        <f>+M9+M10</f>
        <v>13</v>
      </c>
    </row>
    <row r="8" spans="1:14" ht="66" customHeight="1" x14ac:dyDescent="0.2">
      <c r="A8" s="107"/>
      <c r="B8" s="109" t="s">
        <v>13</v>
      </c>
      <c r="C8" s="110"/>
      <c r="D8" s="15" t="s">
        <v>14</v>
      </c>
      <c r="E8" s="111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07"/>
      <c r="B9" s="118" t="s">
        <v>19</v>
      </c>
      <c r="C9" s="110"/>
      <c r="D9" s="44">
        <v>15</v>
      </c>
      <c r="E9" s="112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07"/>
      <c r="B10" s="119" t="s">
        <v>23</v>
      </c>
      <c r="C10" s="117"/>
      <c r="D10" s="6">
        <v>12</v>
      </c>
      <c r="E10" s="112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07">
        <v>2</v>
      </c>
      <c r="B11" s="93" t="s">
        <v>27</v>
      </c>
      <c r="C11" s="108"/>
      <c r="D11" s="108"/>
      <c r="E11" s="94"/>
      <c r="F11" s="93" t="s">
        <v>28</v>
      </c>
      <c r="G11" s="94"/>
      <c r="H11" s="8">
        <f>+G13</f>
        <v>5</v>
      </c>
      <c r="I11" s="93" t="s">
        <v>28</v>
      </c>
      <c r="J11" s="94"/>
      <c r="K11" s="8">
        <f>+J13</f>
        <v>5</v>
      </c>
      <c r="L11" s="93" t="s">
        <v>28</v>
      </c>
      <c r="M11" s="94"/>
      <c r="N11" s="8">
        <f>+M13</f>
        <v>2</v>
      </c>
    </row>
    <row r="12" spans="1:14" ht="237.75" customHeight="1" x14ac:dyDescent="0.2">
      <c r="A12" s="107"/>
      <c r="B12" s="116" t="s">
        <v>29</v>
      </c>
      <c r="C12" s="117"/>
      <c r="D12" s="44" t="s">
        <v>14</v>
      </c>
      <c r="E12" s="120">
        <f>SUM(D13)</f>
        <v>5</v>
      </c>
      <c r="F12" s="95" t="s">
        <v>30</v>
      </c>
      <c r="G12" s="99" t="s">
        <v>16</v>
      </c>
      <c r="H12" s="100"/>
      <c r="I12" s="95" t="s">
        <v>31</v>
      </c>
      <c r="J12" s="99" t="s">
        <v>16</v>
      </c>
      <c r="K12" s="100"/>
      <c r="L12" s="95" t="s">
        <v>32</v>
      </c>
      <c r="M12" s="99" t="s">
        <v>16</v>
      </c>
      <c r="N12" s="100"/>
    </row>
    <row r="13" spans="1:14" ht="237.75" customHeight="1" x14ac:dyDescent="0.2">
      <c r="A13" s="107"/>
      <c r="B13" s="116" t="s">
        <v>33</v>
      </c>
      <c r="C13" s="117"/>
      <c r="D13" s="12">
        <v>5</v>
      </c>
      <c r="E13" s="120"/>
      <c r="F13" s="103"/>
      <c r="G13" s="101">
        <v>5</v>
      </c>
      <c r="H13" s="102"/>
      <c r="I13" s="103"/>
      <c r="J13" s="101">
        <v>5</v>
      </c>
      <c r="K13" s="102"/>
      <c r="L13" s="103"/>
      <c r="M13" s="101">
        <v>2</v>
      </c>
      <c r="N13" s="102"/>
    </row>
    <row r="14" spans="1:14" ht="15" customHeight="1" x14ac:dyDescent="0.2">
      <c r="A14" s="107">
        <v>3</v>
      </c>
      <c r="B14" s="93" t="s">
        <v>34</v>
      </c>
      <c r="C14" s="108"/>
      <c r="D14" s="108"/>
      <c r="E14" s="94"/>
      <c r="F14" s="93" t="s">
        <v>35</v>
      </c>
      <c r="G14" s="94"/>
      <c r="H14" s="8">
        <f>+G17+G18</f>
        <v>60</v>
      </c>
      <c r="I14" s="93"/>
      <c r="J14" s="94"/>
      <c r="K14" s="8">
        <f>+J17+J18</f>
        <v>60</v>
      </c>
      <c r="L14" s="93"/>
      <c r="M14" s="94"/>
      <c r="N14" s="8">
        <f>+M17+M18</f>
        <v>60</v>
      </c>
    </row>
    <row r="15" spans="1:14" ht="170.25" customHeight="1" x14ac:dyDescent="0.2">
      <c r="A15" s="107"/>
      <c r="B15" s="116" t="s">
        <v>36</v>
      </c>
      <c r="C15" s="117"/>
      <c r="D15" s="44" t="s">
        <v>14</v>
      </c>
      <c r="E15" s="120">
        <f>+D17+D18</f>
        <v>60</v>
      </c>
      <c r="F15" s="95" t="s">
        <v>37</v>
      </c>
      <c r="G15" s="99" t="s">
        <v>16</v>
      </c>
      <c r="H15" s="100"/>
      <c r="I15" s="95" t="s">
        <v>38</v>
      </c>
      <c r="J15" s="99" t="s">
        <v>16</v>
      </c>
      <c r="K15" s="100"/>
      <c r="L15" s="95" t="s">
        <v>39</v>
      </c>
      <c r="M15" s="99" t="s">
        <v>16</v>
      </c>
      <c r="N15" s="100"/>
    </row>
    <row r="16" spans="1:14" ht="170.25" customHeight="1" x14ac:dyDescent="0.2">
      <c r="A16" s="107"/>
      <c r="B16" s="116" t="s">
        <v>40</v>
      </c>
      <c r="C16" s="117"/>
      <c r="D16" s="44" t="s">
        <v>14</v>
      </c>
      <c r="E16" s="120"/>
      <c r="F16" s="96"/>
      <c r="G16" s="99" t="s">
        <v>16</v>
      </c>
      <c r="H16" s="100"/>
      <c r="I16" s="96"/>
      <c r="J16" s="99" t="s">
        <v>16</v>
      </c>
      <c r="K16" s="100"/>
      <c r="L16" s="96"/>
      <c r="M16" s="99" t="s">
        <v>16</v>
      </c>
      <c r="N16" s="100"/>
    </row>
    <row r="17" spans="1:14" ht="170.25" customHeight="1" x14ac:dyDescent="0.2">
      <c r="A17" s="107"/>
      <c r="B17" s="116" t="s">
        <v>41</v>
      </c>
      <c r="C17" s="117"/>
      <c r="D17" s="44">
        <v>40</v>
      </c>
      <c r="E17" s="120"/>
      <c r="F17" s="97"/>
      <c r="G17" s="101">
        <v>40</v>
      </c>
      <c r="H17" s="102"/>
      <c r="I17" s="97"/>
      <c r="J17" s="101">
        <v>40</v>
      </c>
      <c r="K17" s="102"/>
      <c r="L17" s="97"/>
      <c r="M17" s="101">
        <v>40</v>
      </c>
      <c r="N17" s="102"/>
    </row>
    <row r="18" spans="1:14" ht="170.25" customHeight="1" x14ac:dyDescent="0.2">
      <c r="A18" s="107"/>
      <c r="B18" s="109" t="s">
        <v>42</v>
      </c>
      <c r="C18" s="110"/>
      <c r="D18" s="12">
        <v>20</v>
      </c>
      <c r="E18" s="120"/>
      <c r="F18" s="98"/>
      <c r="G18" s="101">
        <v>20</v>
      </c>
      <c r="H18" s="102"/>
      <c r="I18" s="98"/>
      <c r="J18" s="101">
        <v>20</v>
      </c>
      <c r="K18" s="102"/>
      <c r="L18" s="98"/>
      <c r="M18" s="101">
        <v>20</v>
      </c>
      <c r="N18" s="102"/>
    </row>
    <row r="19" spans="1:14" ht="15" customHeight="1" x14ac:dyDescent="0.2">
      <c r="A19" s="107">
        <v>4</v>
      </c>
      <c r="B19" s="93" t="s">
        <v>43</v>
      </c>
      <c r="C19" s="108"/>
      <c r="D19" s="108"/>
      <c r="E19" s="94"/>
      <c r="F19" s="93" t="s">
        <v>44</v>
      </c>
      <c r="G19" s="94"/>
      <c r="H19" s="8">
        <f>+SUM(H20:H23)</f>
        <v>8</v>
      </c>
      <c r="I19" s="93" t="s">
        <v>44</v>
      </c>
      <c r="J19" s="94"/>
      <c r="K19" s="8">
        <f>+SUM(K20:K23)</f>
        <v>8</v>
      </c>
      <c r="L19" s="93" t="s">
        <v>44</v>
      </c>
      <c r="M19" s="94"/>
      <c r="N19" s="8">
        <f>+SUM(N20:N23)</f>
        <v>8</v>
      </c>
    </row>
    <row r="20" spans="1:14" ht="26.25" customHeight="1" x14ac:dyDescent="0.2">
      <c r="A20" s="107"/>
      <c r="B20" s="116" t="s">
        <v>45</v>
      </c>
      <c r="C20" s="117"/>
      <c r="D20" s="44">
        <v>2</v>
      </c>
      <c r="E20" s="121">
        <f>SUM(D20:D23)</f>
        <v>8</v>
      </c>
      <c r="F20" s="91" t="s">
        <v>45</v>
      </c>
      <c r="G20" s="92"/>
      <c r="H20" s="44">
        <v>2</v>
      </c>
      <c r="I20" s="91" t="s">
        <v>45</v>
      </c>
      <c r="J20" s="92"/>
      <c r="K20" s="44">
        <v>2</v>
      </c>
      <c r="L20" s="91" t="s">
        <v>45</v>
      </c>
      <c r="M20" s="92"/>
      <c r="N20" s="44">
        <v>2</v>
      </c>
    </row>
    <row r="21" spans="1:14" ht="26.25" customHeight="1" x14ac:dyDescent="0.2">
      <c r="A21" s="107"/>
      <c r="B21" s="116" t="s">
        <v>46</v>
      </c>
      <c r="C21" s="117"/>
      <c r="D21" s="12">
        <v>2</v>
      </c>
      <c r="E21" s="122"/>
      <c r="F21" s="91" t="s">
        <v>47</v>
      </c>
      <c r="G21" s="92"/>
      <c r="H21" s="44">
        <v>2</v>
      </c>
      <c r="I21" s="91" t="s">
        <v>47</v>
      </c>
      <c r="J21" s="92"/>
      <c r="K21" s="44">
        <v>2</v>
      </c>
      <c r="L21" s="91" t="s">
        <v>47</v>
      </c>
      <c r="M21" s="92"/>
      <c r="N21" s="44">
        <v>2</v>
      </c>
    </row>
    <row r="22" spans="1:14" ht="26.25" customHeight="1" x14ac:dyDescent="0.2">
      <c r="A22" s="107"/>
      <c r="B22" s="116" t="s">
        <v>48</v>
      </c>
      <c r="C22" s="117"/>
      <c r="D22" s="44">
        <v>2</v>
      </c>
      <c r="E22" s="122"/>
      <c r="F22" s="91" t="s">
        <v>48</v>
      </c>
      <c r="G22" s="92"/>
      <c r="H22" s="44">
        <v>2</v>
      </c>
      <c r="I22" s="91" t="s">
        <v>48</v>
      </c>
      <c r="J22" s="92"/>
      <c r="K22" s="44">
        <v>2</v>
      </c>
      <c r="L22" s="91" t="s">
        <v>48</v>
      </c>
      <c r="M22" s="92"/>
      <c r="N22" s="44">
        <v>2</v>
      </c>
    </row>
    <row r="23" spans="1:14" ht="26.25" customHeight="1" x14ac:dyDescent="0.2">
      <c r="A23" s="107"/>
      <c r="B23" s="116" t="s">
        <v>49</v>
      </c>
      <c r="C23" s="117"/>
      <c r="D23" s="12">
        <v>2</v>
      </c>
      <c r="E23" s="123"/>
      <c r="F23" s="91" t="s">
        <v>49</v>
      </c>
      <c r="G23" s="92"/>
      <c r="H23" s="44">
        <v>2</v>
      </c>
      <c r="I23" s="91" t="s">
        <v>49</v>
      </c>
      <c r="J23" s="92"/>
      <c r="K23" s="44">
        <v>2</v>
      </c>
      <c r="L23" s="91" t="s">
        <v>49</v>
      </c>
      <c r="M23" s="92"/>
      <c r="N23" s="44">
        <v>2</v>
      </c>
    </row>
    <row r="24" spans="1:14" ht="15.75" customHeight="1" x14ac:dyDescent="0.2">
      <c r="A24" s="93" t="s">
        <v>50</v>
      </c>
      <c r="B24" s="108"/>
      <c r="C24" s="108"/>
      <c r="D24" s="94"/>
      <c r="E24" s="7">
        <f>E8+E12+E15+E20</f>
        <v>100</v>
      </c>
      <c r="F24" s="93" t="s">
        <v>51</v>
      </c>
      <c r="G24" s="94"/>
      <c r="H24" s="7">
        <f>+H7+H11+H14+H19</f>
        <v>81</v>
      </c>
      <c r="I24" s="93" t="s">
        <v>51</v>
      </c>
      <c r="J24" s="94"/>
      <c r="K24" s="7">
        <f>+K7+K11+K14+K19</f>
        <v>96</v>
      </c>
      <c r="L24" s="93" t="s">
        <v>51</v>
      </c>
      <c r="M24" s="94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topLeftCell="A39" zoomScaleNormal="100" zoomScaleSheetLayoutView="100" workbookViewId="0">
      <selection activeCell="H43" sqref="H43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92" t="s">
        <v>106</v>
      </c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4"/>
    </row>
    <row r="3" spans="3:14" ht="3.75" customHeight="1" thickBot="1" x14ac:dyDescent="0.3"/>
    <row r="4" spans="3:14" ht="30" customHeight="1" x14ac:dyDescent="0.25">
      <c r="C4" s="195" t="s">
        <v>113</v>
      </c>
      <c r="D4" s="196"/>
      <c r="E4" s="61" t="s">
        <v>117</v>
      </c>
      <c r="F4" s="201" t="s">
        <v>131</v>
      </c>
      <c r="G4" s="201"/>
      <c r="H4" s="201"/>
      <c r="I4" s="201"/>
      <c r="J4" s="201"/>
      <c r="K4" s="201"/>
      <c r="L4" s="201"/>
      <c r="M4" s="201"/>
      <c r="N4" s="202"/>
    </row>
    <row r="5" spans="3:14" ht="36" customHeight="1" x14ac:dyDescent="0.25">
      <c r="C5" s="199" t="s">
        <v>114</v>
      </c>
      <c r="D5" s="200"/>
      <c r="E5" s="62" t="s">
        <v>117</v>
      </c>
      <c r="F5" s="203" t="s">
        <v>132</v>
      </c>
      <c r="G5" s="203"/>
      <c r="H5" s="203"/>
      <c r="I5" s="203"/>
      <c r="J5" s="203"/>
      <c r="K5" s="203"/>
      <c r="L5" s="203"/>
      <c r="M5" s="203"/>
      <c r="N5" s="204"/>
    </row>
    <row r="6" spans="3:14" ht="36.75" customHeight="1" thickBot="1" x14ac:dyDescent="0.3">
      <c r="C6" s="197" t="s">
        <v>135</v>
      </c>
      <c r="D6" s="198"/>
      <c r="E6" s="63" t="s">
        <v>117</v>
      </c>
      <c r="F6" s="205" t="s">
        <v>151</v>
      </c>
      <c r="G6" s="205"/>
      <c r="H6" s="205"/>
      <c r="I6" s="205"/>
      <c r="J6" s="205"/>
      <c r="K6" s="205"/>
      <c r="L6" s="205"/>
      <c r="M6" s="205"/>
      <c r="N6" s="206"/>
    </row>
    <row r="7" spans="3:14" ht="52.5" customHeight="1" thickBot="1" x14ac:dyDescent="0.3">
      <c r="C7" s="188" t="s">
        <v>145</v>
      </c>
      <c r="D7" s="189"/>
      <c r="E7" s="63" t="s">
        <v>117</v>
      </c>
      <c r="F7" s="205" t="s">
        <v>152</v>
      </c>
      <c r="G7" s="205"/>
      <c r="H7" s="205"/>
      <c r="I7" s="205"/>
      <c r="J7" s="205"/>
      <c r="K7" s="205"/>
      <c r="L7" s="205"/>
      <c r="M7" s="205"/>
      <c r="N7" s="206"/>
    </row>
    <row r="8" spans="3:14" ht="7.5" customHeight="1" thickBot="1" x14ac:dyDescent="0.3"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</row>
    <row r="9" spans="3:14" ht="24" customHeight="1" thickBot="1" x14ac:dyDescent="0.3">
      <c r="C9" s="211" t="s">
        <v>125</v>
      </c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5"/>
    </row>
    <row r="10" spans="3:14" ht="25.5" customHeight="1" x14ac:dyDescent="0.25">
      <c r="C10" s="195" t="s">
        <v>108</v>
      </c>
      <c r="D10" s="196"/>
      <c r="E10" s="58" t="s">
        <v>117</v>
      </c>
      <c r="F10" s="208"/>
      <c r="G10" s="208"/>
      <c r="H10" s="208"/>
      <c r="I10" s="208"/>
      <c r="J10" s="208"/>
      <c r="K10" s="208"/>
      <c r="L10" s="208"/>
      <c r="M10" s="208"/>
      <c r="N10" s="209"/>
    </row>
    <row r="11" spans="3:14" ht="27" customHeight="1" thickBot="1" x14ac:dyDescent="0.3">
      <c r="C11" s="149" t="s">
        <v>109</v>
      </c>
      <c r="D11" s="150"/>
      <c r="E11" s="59" t="s">
        <v>117</v>
      </c>
      <c r="F11" s="163" t="s">
        <v>147</v>
      </c>
      <c r="G11" s="163"/>
      <c r="H11" s="207"/>
      <c r="I11" s="207"/>
      <c r="J11" s="163"/>
      <c r="K11" s="163"/>
      <c r="L11" s="163"/>
      <c r="M11" s="163"/>
      <c r="N11" s="165"/>
    </row>
    <row r="12" spans="3:14" ht="21" customHeight="1" x14ac:dyDescent="0.25">
      <c r="C12" s="149" t="s">
        <v>110</v>
      </c>
      <c r="D12" s="150"/>
      <c r="E12" s="59" t="s">
        <v>117</v>
      </c>
      <c r="F12" s="153"/>
      <c r="G12" s="153"/>
      <c r="H12" s="190" t="s">
        <v>138</v>
      </c>
      <c r="I12" s="191"/>
      <c r="J12" s="153"/>
      <c r="K12" s="153"/>
      <c r="L12" s="153"/>
      <c r="M12" s="153"/>
      <c r="N12" s="166"/>
    </row>
    <row r="13" spans="3:14" ht="31.5" customHeight="1" x14ac:dyDescent="0.25">
      <c r="C13" s="149" t="s">
        <v>128</v>
      </c>
      <c r="D13" s="150"/>
      <c r="E13" s="59" t="s">
        <v>117</v>
      </c>
      <c r="F13" s="153"/>
      <c r="G13" s="153"/>
      <c r="H13" s="169" t="s">
        <v>139</v>
      </c>
      <c r="I13" s="170"/>
      <c r="J13" s="153"/>
      <c r="K13" s="153"/>
      <c r="L13" s="153"/>
      <c r="M13" s="153"/>
      <c r="N13" s="166"/>
    </row>
    <row r="14" spans="3:14" ht="33" customHeight="1" thickBot="1" x14ac:dyDescent="0.3">
      <c r="C14" s="149" t="s">
        <v>111</v>
      </c>
      <c r="D14" s="150"/>
      <c r="E14" s="59" t="s">
        <v>117</v>
      </c>
      <c r="F14" s="153"/>
      <c r="G14" s="153"/>
      <c r="H14" s="167" t="s">
        <v>140</v>
      </c>
      <c r="I14" s="168"/>
      <c r="J14" s="153"/>
      <c r="K14" s="153"/>
      <c r="L14" s="153"/>
      <c r="M14" s="153"/>
      <c r="N14" s="166"/>
    </row>
    <row r="15" spans="3:14" ht="21" customHeight="1" x14ac:dyDescent="0.25">
      <c r="C15" s="149" t="s">
        <v>112</v>
      </c>
      <c r="D15" s="150"/>
      <c r="E15" s="59" t="s">
        <v>117</v>
      </c>
      <c r="F15" s="163"/>
      <c r="G15" s="163"/>
      <c r="H15" s="164"/>
      <c r="I15" s="164"/>
      <c r="J15" s="163"/>
      <c r="K15" s="163"/>
      <c r="L15" s="163"/>
      <c r="M15" s="163"/>
      <c r="N15" s="165"/>
    </row>
    <row r="16" spans="3:14" ht="21" customHeight="1" x14ac:dyDescent="0.25">
      <c r="C16" s="149" t="s">
        <v>141</v>
      </c>
      <c r="D16" s="150"/>
      <c r="E16" s="59" t="s">
        <v>117</v>
      </c>
      <c r="F16" s="163"/>
      <c r="G16" s="163"/>
      <c r="H16" s="163"/>
      <c r="I16" s="163"/>
      <c r="J16" s="163"/>
      <c r="K16" s="163"/>
      <c r="L16" s="163"/>
      <c r="M16" s="163"/>
      <c r="N16" s="165"/>
    </row>
    <row r="17" spans="3:14" ht="21" customHeight="1" thickBot="1" x14ac:dyDescent="0.3">
      <c r="C17" s="188" t="s">
        <v>107</v>
      </c>
      <c r="D17" s="189"/>
      <c r="E17" s="60" t="s">
        <v>117</v>
      </c>
      <c r="F17" s="171"/>
      <c r="G17" s="171"/>
      <c r="H17" s="171"/>
      <c r="I17" s="171"/>
      <c r="J17" s="171"/>
      <c r="K17" s="171"/>
      <c r="L17" s="171"/>
      <c r="M17" s="171"/>
      <c r="N17" s="172"/>
    </row>
    <row r="18" spans="3:14" ht="7.5" customHeight="1" thickBot="1" x14ac:dyDescent="0.3"/>
    <row r="19" spans="3:14" ht="28.5" customHeight="1" thickBot="1" x14ac:dyDescent="0.3">
      <c r="C19" s="82">
        <v>1</v>
      </c>
      <c r="D19" s="154" t="s">
        <v>142</v>
      </c>
      <c r="E19" s="154"/>
      <c r="F19" s="154"/>
      <c r="G19" s="154"/>
      <c r="H19" s="154"/>
      <c r="I19" s="154"/>
      <c r="J19" s="154"/>
      <c r="K19" s="154"/>
      <c r="L19" s="154"/>
      <c r="M19" s="154"/>
      <c r="N19" s="155"/>
    </row>
    <row r="20" spans="3:14" ht="30.75" customHeight="1" x14ac:dyDescent="0.25">
      <c r="C20" s="212" t="s">
        <v>116</v>
      </c>
      <c r="D20" s="213"/>
      <c r="E20" s="81"/>
      <c r="F20" s="182" t="s">
        <v>136</v>
      </c>
      <c r="G20" s="183"/>
      <c r="H20" s="179" t="s">
        <v>129</v>
      </c>
      <c r="I20" s="180"/>
      <c r="J20" s="180"/>
      <c r="K20" s="216"/>
      <c r="L20" s="179" t="s">
        <v>130</v>
      </c>
      <c r="M20" s="180"/>
      <c r="N20" s="181"/>
    </row>
    <row r="21" spans="3:14" ht="94.5" customHeight="1" x14ac:dyDescent="0.25">
      <c r="C21" s="217" t="s">
        <v>148</v>
      </c>
      <c r="D21" s="218"/>
      <c r="E21" s="68" t="s">
        <v>118</v>
      </c>
      <c r="F21" s="184"/>
      <c r="G21" s="185"/>
      <c r="H21" s="215"/>
      <c r="I21" s="184"/>
      <c r="J21" s="184"/>
      <c r="K21" s="185"/>
      <c r="L21" s="74"/>
      <c r="M21" s="74"/>
      <c r="N21" s="70"/>
    </row>
    <row r="22" spans="3:14" ht="99" customHeight="1" thickBot="1" x14ac:dyDescent="0.3">
      <c r="C22" s="217"/>
      <c r="D22" s="218"/>
      <c r="E22" s="68" t="s">
        <v>119</v>
      </c>
      <c r="F22" s="184"/>
      <c r="G22" s="185"/>
      <c r="H22" s="173"/>
      <c r="I22" s="174"/>
      <c r="J22" s="174"/>
      <c r="K22" s="175"/>
      <c r="L22" s="74"/>
      <c r="M22" s="74"/>
      <c r="N22" s="70"/>
    </row>
    <row r="23" spans="3:14" ht="50.25" customHeight="1" x14ac:dyDescent="0.25">
      <c r="C23" s="219" t="s">
        <v>153</v>
      </c>
      <c r="D23" s="220"/>
      <c r="E23" s="68"/>
      <c r="F23" s="233" t="s">
        <v>137</v>
      </c>
      <c r="G23" s="234"/>
      <c r="H23" s="235" t="s">
        <v>129</v>
      </c>
      <c r="I23" s="236"/>
      <c r="J23" s="237"/>
      <c r="K23" s="73" t="s">
        <v>134</v>
      </c>
      <c r="L23" s="235" t="s">
        <v>130</v>
      </c>
      <c r="M23" s="236"/>
      <c r="N23" s="238"/>
    </row>
    <row r="24" spans="3:14" ht="50.25" customHeight="1" x14ac:dyDescent="0.25">
      <c r="C24" s="221"/>
      <c r="D24" s="222"/>
      <c r="E24" s="68" t="s">
        <v>118</v>
      </c>
      <c r="F24" s="184"/>
      <c r="G24" s="185"/>
      <c r="H24" s="215"/>
      <c r="I24" s="184"/>
      <c r="J24" s="185"/>
      <c r="K24" s="75"/>
      <c r="L24" s="74"/>
      <c r="M24" s="74"/>
      <c r="N24" s="70"/>
    </row>
    <row r="25" spans="3:14" ht="50.25" customHeight="1" x14ac:dyDescent="0.25">
      <c r="C25" s="221"/>
      <c r="D25" s="222"/>
      <c r="E25" s="68" t="s">
        <v>119</v>
      </c>
      <c r="F25" s="184"/>
      <c r="G25" s="185"/>
      <c r="H25" s="215"/>
      <c r="I25" s="184"/>
      <c r="J25" s="185"/>
      <c r="K25" s="75"/>
      <c r="L25" s="74"/>
      <c r="M25" s="74"/>
      <c r="N25" s="70"/>
    </row>
    <row r="26" spans="3:14" ht="50.25" customHeight="1" x14ac:dyDescent="0.25">
      <c r="C26" s="221"/>
      <c r="D26" s="222"/>
      <c r="E26" s="68" t="s">
        <v>120</v>
      </c>
      <c r="F26" s="184"/>
      <c r="G26" s="185"/>
      <c r="H26" s="215"/>
      <c r="I26" s="184"/>
      <c r="J26" s="185"/>
      <c r="K26" s="75"/>
      <c r="L26" s="74"/>
      <c r="M26" s="74"/>
      <c r="N26" s="70"/>
    </row>
    <row r="27" spans="3:14" ht="85.5" customHeight="1" thickBot="1" x14ac:dyDescent="0.3">
      <c r="C27" s="223"/>
      <c r="D27" s="224"/>
      <c r="E27" s="78" t="s">
        <v>133</v>
      </c>
      <c r="F27" s="174"/>
      <c r="G27" s="175"/>
      <c r="H27" s="173"/>
      <c r="I27" s="174"/>
      <c r="J27" s="175"/>
      <c r="K27" s="77"/>
      <c r="L27" s="79"/>
      <c r="M27" s="79"/>
      <c r="N27" s="80"/>
    </row>
    <row r="28" spans="3:14" ht="10.5" customHeight="1" thickBot="1" x14ac:dyDescent="0.3">
      <c r="D28" s="57"/>
      <c r="E28" s="57"/>
      <c r="H28" s="214"/>
      <c r="I28" s="214"/>
      <c r="J28" s="214"/>
      <c r="K28" s="76"/>
    </row>
    <row r="29" spans="3:14" s="50" customFormat="1" ht="48.75" customHeight="1" thickBot="1" x14ac:dyDescent="0.25">
      <c r="C29" s="82">
        <v>2</v>
      </c>
      <c r="D29" s="156" t="s">
        <v>115</v>
      </c>
      <c r="E29" s="156"/>
      <c r="F29" s="156"/>
      <c r="G29" s="157" t="s">
        <v>143</v>
      </c>
      <c r="H29" s="157"/>
      <c r="I29" s="157"/>
      <c r="J29" s="157"/>
      <c r="K29" s="157"/>
      <c r="L29" s="157"/>
      <c r="M29" s="157"/>
      <c r="N29" s="158"/>
    </row>
    <row r="30" spans="3:14" s="50" customFormat="1" ht="38.25" customHeight="1" thickBot="1" x14ac:dyDescent="0.25">
      <c r="C30" s="151" t="s">
        <v>144</v>
      </c>
      <c r="D30" s="152"/>
      <c r="E30" s="225" t="s">
        <v>149</v>
      </c>
      <c r="F30" s="226"/>
      <c r="G30" s="226"/>
      <c r="H30" s="226"/>
      <c r="I30" s="226"/>
      <c r="J30" s="226"/>
      <c r="K30" s="226"/>
      <c r="L30" s="226"/>
      <c r="M30" s="226"/>
      <c r="N30" s="227"/>
    </row>
    <row r="31" spans="3:14" ht="36.75" customHeight="1" x14ac:dyDescent="0.25">
      <c r="C31" s="86" t="s">
        <v>5</v>
      </c>
      <c r="D31" s="84" t="s">
        <v>102</v>
      </c>
      <c r="E31" s="161" t="s">
        <v>127</v>
      </c>
      <c r="F31" s="162"/>
      <c r="G31" s="83" t="s">
        <v>126</v>
      </c>
      <c r="H31" s="84" t="s">
        <v>104</v>
      </c>
      <c r="I31" s="84" t="s">
        <v>105</v>
      </c>
      <c r="J31" s="161" t="s">
        <v>121</v>
      </c>
      <c r="K31" s="162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186"/>
      <c r="F32" s="187"/>
      <c r="G32" s="71"/>
      <c r="H32" s="53"/>
      <c r="I32" s="53"/>
      <c r="J32" s="159">
        <f>+I32-H32</f>
        <v>0</v>
      </c>
      <c r="K32" s="160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186"/>
      <c r="F33" s="187"/>
      <c r="G33" s="71"/>
      <c r="H33" s="53"/>
      <c r="I33" s="53"/>
      <c r="J33" s="159">
        <f>+I33-H33</f>
        <v>0</v>
      </c>
      <c r="K33" s="160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186"/>
      <c r="F34" s="187"/>
      <c r="G34" s="71"/>
      <c r="H34" s="55"/>
      <c r="I34" s="55"/>
      <c r="J34" s="159">
        <f>+I34-H34</f>
        <v>0</v>
      </c>
      <c r="K34" s="160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186"/>
      <c r="F35" s="187"/>
      <c r="G35" s="71"/>
      <c r="H35" s="53"/>
      <c r="I35" s="53"/>
      <c r="J35" s="159">
        <f t="shared" ref="J35:J36" si="3">+I35-H35</f>
        <v>0</v>
      </c>
      <c r="K35" s="160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186"/>
      <c r="F36" s="187"/>
      <c r="G36" s="71"/>
      <c r="H36" s="53"/>
      <c r="I36" s="53"/>
      <c r="J36" s="159">
        <f t="shared" si="3"/>
        <v>0</v>
      </c>
      <c r="K36" s="160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76" t="s">
        <v>103</v>
      </c>
      <c r="D37" s="177"/>
      <c r="E37" s="177"/>
      <c r="F37" s="177"/>
      <c r="G37" s="177"/>
      <c r="H37" s="177"/>
      <c r="I37" s="178"/>
      <c r="J37" s="231">
        <f>+SUM(J32:J36)</f>
        <v>0</v>
      </c>
      <c r="K37" s="232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151" t="s">
        <v>146</v>
      </c>
      <c r="D40" s="152"/>
      <c r="E40" s="228" t="s">
        <v>150</v>
      </c>
      <c r="F40" s="229"/>
      <c r="G40" s="229"/>
      <c r="H40" s="229"/>
      <c r="I40" s="229"/>
      <c r="J40" s="229"/>
      <c r="K40" s="229"/>
      <c r="L40" s="229"/>
      <c r="M40" s="229"/>
      <c r="N40" s="230"/>
    </row>
    <row r="41" spans="3:14" ht="38.25" customHeight="1" x14ac:dyDescent="0.25">
      <c r="C41" s="86" t="s">
        <v>5</v>
      </c>
      <c r="D41" s="84" t="s">
        <v>102</v>
      </c>
      <c r="E41" s="161" t="s">
        <v>127</v>
      </c>
      <c r="F41" s="162"/>
      <c r="G41" s="83" t="s">
        <v>126</v>
      </c>
      <c r="H41" s="84" t="s">
        <v>104</v>
      </c>
      <c r="I41" s="84" t="s">
        <v>105</v>
      </c>
      <c r="J41" s="161" t="s">
        <v>121</v>
      </c>
      <c r="K41" s="162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186"/>
      <c r="F42" s="187"/>
      <c r="G42" s="71"/>
      <c r="H42" s="53"/>
      <c r="I42" s="53"/>
      <c r="J42" s="159">
        <f>+I42-H42</f>
        <v>0</v>
      </c>
      <c r="K42" s="160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186"/>
      <c r="F43" s="187"/>
      <c r="G43" s="71"/>
      <c r="H43" s="53"/>
      <c r="I43" s="53"/>
      <c r="J43" s="159">
        <f>+I43-H43</f>
        <v>0</v>
      </c>
      <c r="K43" s="160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186"/>
      <c r="F44" s="187"/>
      <c r="G44" s="71"/>
      <c r="H44" s="55"/>
      <c r="I44" s="55"/>
      <c r="J44" s="159">
        <f>+I44-H44</f>
        <v>0</v>
      </c>
      <c r="K44" s="160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186"/>
      <c r="F45" s="187"/>
      <c r="G45" s="71"/>
      <c r="H45" s="53"/>
      <c r="I45" s="53"/>
      <c r="J45" s="159">
        <f t="shared" ref="J45:J46" si="10">+I45-H45</f>
        <v>0</v>
      </c>
      <c r="K45" s="160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186"/>
      <c r="F46" s="187"/>
      <c r="G46" s="71"/>
      <c r="H46" s="53"/>
      <c r="I46" s="53"/>
      <c r="J46" s="239">
        <f t="shared" si="10"/>
        <v>0</v>
      </c>
      <c r="K46" s="240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76" t="s">
        <v>103</v>
      </c>
      <c r="D47" s="177"/>
      <c r="E47" s="177"/>
      <c r="F47" s="177"/>
      <c r="G47" s="177"/>
      <c r="H47" s="177"/>
      <c r="I47" s="178"/>
      <c r="J47" s="231">
        <f>+SUM(J42:J46)</f>
        <v>0</v>
      </c>
      <c r="K47" s="232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12:12" s="50" customFormat="1" ht="12.75" x14ac:dyDescent="0.2">
      <c r="L49" s="52"/>
    </row>
  </sheetData>
  <mergeCells count="90">
    <mergeCell ref="J46:K46"/>
    <mergeCell ref="J47:K47"/>
    <mergeCell ref="J41:K41"/>
    <mergeCell ref="J42:K42"/>
    <mergeCell ref="J43:K43"/>
    <mergeCell ref="J44:K44"/>
    <mergeCell ref="J34:K34"/>
    <mergeCell ref="J35:K35"/>
    <mergeCell ref="J45:K45"/>
    <mergeCell ref="C21:D22"/>
    <mergeCell ref="C23:D27"/>
    <mergeCell ref="E30:N30"/>
    <mergeCell ref="E40:N40"/>
    <mergeCell ref="J37:K37"/>
    <mergeCell ref="F23:G23"/>
    <mergeCell ref="H23:J23"/>
    <mergeCell ref="L23:N23"/>
    <mergeCell ref="E41:F41"/>
    <mergeCell ref="E43:F43"/>
    <mergeCell ref="E42:F42"/>
    <mergeCell ref="C10:D10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H20:K20"/>
    <mergeCell ref="H21:K21"/>
    <mergeCell ref="C17:D17"/>
    <mergeCell ref="H12:I12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C7:D7"/>
    <mergeCell ref="F7:N7"/>
    <mergeCell ref="C8:N8"/>
    <mergeCell ref="C11:D11"/>
    <mergeCell ref="C9:N9"/>
    <mergeCell ref="F16:N16"/>
    <mergeCell ref="F17:N17"/>
    <mergeCell ref="H22:K22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F13:G13"/>
    <mergeCell ref="J13:N13"/>
    <mergeCell ref="H14:I14"/>
    <mergeCell ref="F14:G14"/>
    <mergeCell ref="J14:N14"/>
    <mergeCell ref="H13:I13"/>
    <mergeCell ref="C14:D14"/>
    <mergeCell ref="C15:D15"/>
    <mergeCell ref="C40:D40"/>
    <mergeCell ref="F12:G12"/>
    <mergeCell ref="D19:N19"/>
    <mergeCell ref="C30:D30"/>
    <mergeCell ref="D29:F29"/>
    <mergeCell ref="G29:N29"/>
    <mergeCell ref="J36:K36"/>
    <mergeCell ref="J31:K31"/>
    <mergeCell ref="J32:K32"/>
    <mergeCell ref="J33:K33"/>
    <mergeCell ref="F15:N15"/>
    <mergeCell ref="C13:D13"/>
    <mergeCell ref="C12:D12"/>
    <mergeCell ref="J12:N1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MANUEL GONZALES FERNANDEZ</cp:lastModifiedBy>
  <cp:revision/>
  <cp:lastPrinted>2020-11-17T16:14:39Z</cp:lastPrinted>
  <dcterms:created xsi:type="dcterms:W3CDTF">2013-03-20T21:37:51Z</dcterms:created>
  <dcterms:modified xsi:type="dcterms:W3CDTF">2025-12-02T20:46:42Z</dcterms:modified>
</cp:coreProperties>
</file>