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34. PS 307-2026- ESPECIALISTA EN SEGUIMIENTO MONITOREO Y EVALUACIÓN\0. Formatos\"/>
    </mc:Choice>
  </mc:AlternateContent>
  <xr:revisionPtr revIDLastSave="0" documentId="13_ncr:1_{4C1658E3-D46D-46A8-9B57-A8172BD14E6A}" xr6:coauthVersionLast="47" xr6:coauthVersionMax="47" xr10:uidLastSave="{00000000-0000-0000-0000-000000000000}"/>
  <bookViews>
    <workbookView xWindow="-255" yWindow="0" windowWidth="14685" windowHeight="1465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M64" i="9"/>
  <c r="L64" i="9"/>
  <c r="N64" i="9" s="1"/>
  <c r="J64" i="9"/>
  <c r="J63" i="9"/>
  <c r="M63" i="9" s="1"/>
  <c r="J62" i="9"/>
  <c r="M62" i="9" s="1"/>
  <c r="J61" i="9"/>
  <c r="J67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67" i="9" l="1"/>
  <c r="L67" i="9"/>
  <c r="L61" i="9"/>
  <c r="L65" i="9"/>
  <c r="N65" i="9" s="1"/>
  <c r="M61" i="9"/>
  <c r="L62" i="9"/>
  <c r="N62" i="9" s="1"/>
  <c r="L66" i="9"/>
  <c r="N66" i="9" s="1"/>
  <c r="L63" i="9"/>
  <c r="N63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8" i="9" l="1"/>
  <c r="N67" i="9"/>
  <c r="N61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<sst xmlns="http://schemas.openxmlformats.org/spreadsheetml/2006/main" count="330" uniqueCount="160">
  <si>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</si>
  <si>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</si>
  <si>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</si>
  <si>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</si>
  <si>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</si>
  <si>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</si>
  <si>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</si>
  <si>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</si>
  <si>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</si>
  <si>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</si>
  <si>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</si>
  <si>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</si>
  <si>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</si>
  <si>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</si>
  <si>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</si>
  <si>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</si>
  <si>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</si>
  <si>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</si>
  <si>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</si>
  <si>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</si>
  <si>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</si>
  <si>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</si>
  <si>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</si>
  <si>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</si>
  <si>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</si>
  <si>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</si>
  <si>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</si>
  <si>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</si>
  <si>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</si>
  <si>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</si>
  <si>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</si>
  <si>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</si>
  <si>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</si>
  <si>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</si>
  <si>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</si>
  <si>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</si>
  <si>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</si>
  <si>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</si>
  <si>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</si>
  <si>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</si>
  <si>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</si>
  <si>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</si>
  <si>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</si>
  <si>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</si>
  <si>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</si>
  <si>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</si>
  <si>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</si>
  <si>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</si>
  <si>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</si>
  <si>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</si>
  <si>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</si>
  <si>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</si>
  <si>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</si>
  <si>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</si>
  <si>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</si>
  <si>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</si>
  <si>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</si>
  <si>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</si>
  <si>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</si>
  <si>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</si>
  <si>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</si>
  <si>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</si>
  <si>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</si>
  <si>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</si>
  <si>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</si>
  <si>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</si>
  <si>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</si>
  <si>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</si>
  <si>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</si>
  <si>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</si>
  <si>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</si>
  <si>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</si>
  <si>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</si>
  <si>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</si>
  <si>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</si>
  <si>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</si>
  <si>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</si>
  <si>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</si>
  <si>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</si>
  <si>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</si>
  <si>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</si>
  <si>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</si>
  <si>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</si>
  <si>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</si>
  <si>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</si>
  <si>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</si>
  <si>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</si>
  <si>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</si>
  <si>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</si>
  <si>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</si>
  <si>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</si>
  <si>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</si>
  <si>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</si>
  <si>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</si>
  <si>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</si>
  <si>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</si>
  <si>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</si>
  <si>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</si>
  <si>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</si>
  <si>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</si>
  <si>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</si>
  <si>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</si>
  <si>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</si>
  <si>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</si>
  <si>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</si>
  <si>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</si>
  <si>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</si>
  <si>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</si>
  <si>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</si>
  <si>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</si>
  <si>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</si>
  <si>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</si>
  <si>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</si>
  <si>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</si>
  <si>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</si>
  <si>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</si>
  <si>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</si>
  <si>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</si>
  <si>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</si>
  <si>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</si>
  <si>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</si>
  <si>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</si>
  <si>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</si>
  <si>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</si>
  <si>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</si>
  <si>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</si>
  <si>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</si>
  <si>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</si>
  <si>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</si>
  <si>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</si>
  <si>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</si>
  <si>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</si>
  <si>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</si>
  <si>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</si>
  <si>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</si>
  <si>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</si>
  <si>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</si>
  <si>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</si>
  <si>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</si>
  <si>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</si>
  <si>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</si>
  <si>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</si>
  <si>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</si>
  <si>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</si>
  <si>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</si>
  <si>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</si>
  <si>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</si>
  <si>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</si>
  <si>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</si>
  <si>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</si>
  <si>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</si>
  <si>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</si>
  <si>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</si>
  <si>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 xml:space="preserve">Solicitud de Expresión de Interés N° 034-2026-KFW </t>
  </si>
  <si>
    <t>ESPECIALISTA EN SEGUIMIENTO, MONITOREO Y EVALUACION PARA LA UNIDAD EJECUTORA 003: GESTION INTEGRAL DE LA CALIDAD AMBIENTAL (GICA)</t>
  </si>
  <si>
    <r>
      <t xml:space="preserve">FORMACIÓN ACADEMICA
</t>
    </r>
    <r>
      <rPr>
        <sz val="11"/>
        <color theme="1"/>
        <rFont val="Arial Narrow"/>
        <family val="2"/>
      </rPr>
      <t>* Título Profesional en ingeniería, economía, administración o carreras afines.</t>
    </r>
  </si>
  <si>
    <t>Experiencia general laboral mínima comprobada de 10 años en el sector público y/o privado.</t>
  </si>
  <si>
    <t>Experiencia en proyectos con financiamiento de entidades cooperantes internacionales mayor o igual a (5) cinco años.</t>
  </si>
  <si>
    <t>Experiencia mínima de dos años (2) en monitoreo, seguimiento y/o evaluación de proyectos y/o programas financiados con endeudamiento o con organismos de cooperación internacional, de preferencia relacionados a la ejecución de obras</t>
  </si>
  <si>
    <r>
      <t xml:space="preserve">CONOCIMIENTOS ESPECIALIZADOS
</t>
    </r>
    <r>
      <rPr>
        <sz val="11"/>
        <color theme="1"/>
        <rFont val="Arial Narrow"/>
        <family val="2"/>
      </rPr>
      <t>•Especialización y/o diplomado en proyectos de inversión, gerencia de proyectos o similares.
•´De preferencia con estudios de maestría en administración o gestión pública o en áreas relacionadas a la gestión, seguimiento y monitoreo de proyectos o afines.
• Deseable con especialización a nivel de diplomados o programa de especialización sobre manejo y/o gestión de residuos sólidos municipales.</t>
    </r>
    <r>
      <rPr>
        <b/>
        <u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• Uso de software de oficina: Word®, Excel®, Power Point® a nivel de usuario avanzado, en entorno Windows®. Uso de funciones de formato, revisión y manejo de datos (</t>
    </r>
    <r>
      <rPr>
        <i/>
        <sz val="11"/>
        <color theme="1"/>
        <rFont val="Arial Narrow"/>
        <family val="2"/>
      </rPr>
      <t>en particular en Excel. Podrá acreditarlos con certificados y/o declaración jurada)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</si>
</sst>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i/>
      <sz val="11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topLeftCell="A23" zoomScaleNormal="100" zoomScaleSheetLayoutView="100" workbookViewId="0">
      <selection activeCell="F28" sqref="F28:G2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153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154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31"/>
      <c r="G12" s="131"/>
      <c r="H12" s="134" t="s">
        <v>137</v>
      </c>
      <c r="I12" s="135"/>
      <c r="J12" s="127"/>
      <c r="K12" s="127"/>
      <c r="L12" s="127"/>
      <c r="M12" s="127"/>
      <c r="N12" s="128"/>
    </row>
    <row r="13" spans="3:14" ht="31.5" customHeight="1" x14ac:dyDescent="0.25">
      <c r="C13" s="95" t="s">
        <v>127</v>
      </c>
      <c r="D13" s="96"/>
      <c r="E13" s="59" t="s">
        <v>116</v>
      </c>
      <c r="F13" s="127"/>
      <c r="G13" s="127"/>
      <c r="H13" s="132" t="s">
        <v>138</v>
      </c>
      <c r="I13" s="133"/>
      <c r="J13" s="127"/>
      <c r="K13" s="127"/>
      <c r="L13" s="127"/>
      <c r="M13" s="127"/>
      <c r="N13" s="128"/>
    </row>
    <row r="14" spans="3:14" ht="33" customHeight="1" thickBot="1" x14ac:dyDescent="0.3">
      <c r="C14" s="95" t="s">
        <v>110</v>
      </c>
      <c r="D14" s="96"/>
      <c r="E14" s="59" t="s">
        <v>116</v>
      </c>
      <c r="F14" s="131"/>
      <c r="G14" s="131"/>
      <c r="H14" s="129" t="s">
        <v>139</v>
      </c>
      <c r="I14" s="130"/>
      <c r="J14" s="127"/>
      <c r="K14" s="127"/>
      <c r="L14" s="127"/>
      <c r="M14" s="127"/>
      <c r="N14" s="128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196.5" customHeight="1" thickBot="1" x14ac:dyDescent="0.3">
      <c r="C22" s="119" t="s">
        <v>155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21" t="s">
        <v>159</v>
      </c>
      <c r="D23" s="122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23"/>
      <c r="D24" s="124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23"/>
      <c r="D25" s="124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23"/>
      <c r="D26" s="124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23"/>
      <c r="D27" s="124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23"/>
      <c r="D28" s="124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23"/>
      <c r="D29" s="124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23"/>
      <c r="D30" s="124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25"/>
      <c r="D31" s="126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156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77.2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83.25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151</v>
      </c>
      <c r="D46" s="113"/>
      <c r="E46" s="184" t="s">
        <v>157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66.75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63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63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57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8" spans="3:14" ht="15.75" thickBot="1" x14ac:dyDescent="0.3"/>
    <row r="59" spans="3:14" ht="55.5" customHeight="1" thickBot="1" x14ac:dyDescent="0.3">
      <c r="C59" s="112" t="s">
        <v>152</v>
      </c>
      <c r="D59" s="113"/>
      <c r="E59" s="184" t="s">
        <v>158</v>
      </c>
      <c r="F59" s="185"/>
      <c r="G59" s="185"/>
      <c r="H59" s="185"/>
      <c r="I59" s="185"/>
      <c r="J59" s="185"/>
      <c r="K59" s="185"/>
      <c r="L59" s="185"/>
      <c r="M59" s="185"/>
      <c r="N59" s="186"/>
    </row>
    <row r="60" spans="3:14" ht="22.5" x14ac:dyDescent="0.25">
      <c r="C60" s="85" t="s">
        <v>5</v>
      </c>
      <c r="D60" s="83" t="s">
        <v>102</v>
      </c>
      <c r="E60" s="114" t="s">
        <v>126</v>
      </c>
      <c r="F60" s="115"/>
      <c r="G60" s="82" t="s">
        <v>125</v>
      </c>
      <c r="H60" s="83" t="s">
        <v>104</v>
      </c>
      <c r="I60" s="83" t="s">
        <v>105</v>
      </c>
      <c r="J60" s="114" t="s">
        <v>120</v>
      </c>
      <c r="K60" s="115"/>
      <c r="L60" s="83" t="s">
        <v>121</v>
      </c>
      <c r="M60" s="83" t="s">
        <v>122</v>
      </c>
      <c r="N60" s="84" t="s">
        <v>123</v>
      </c>
    </row>
    <row r="61" spans="3:14" x14ac:dyDescent="0.25">
      <c r="C61" s="69">
        <v>1</v>
      </c>
      <c r="D61" s="56"/>
      <c r="E61" s="178"/>
      <c r="F61" s="179"/>
      <c r="G61" s="90"/>
      <c r="H61" s="53"/>
      <c r="I61" s="53"/>
      <c r="J61" s="105">
        <f>+I61-H61</f>
        <v>0</v>
      </c>
      <c r="K61" s="106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x14ac:dyDescent="0.25">
      <c r="C62" s="69">
        <v>2</v>
      </c>
      <c r="D62" s="56"/>
      <c r="E62" s="178"/>
      <c r="F62" s="179"/>
      <c r="G62" s="90"/>
      <c r="H62" s="53"/>
      <c r="I62" s="53"/>
      <c r="J62" s="105">
        <f>+I62-H62</f>
        <v>0</v>
      </c>
      <c r="K62" s="106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3</v>
      </c>
      <c r="D63" s="56"/>
      <c r="E63" s="178"/>
      <c r="F63" s="179"/>
      <c r="G63" s="90"/>
      <c r="H63" s="53"/>
      <c r="I63" s="53"/>
      <c r="J63" s="105">
        <f>+I63-H63</f>
        <v>0</v>
      </c>
      <c r="K63" s="106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4</v>
      </c>
      <c r="D64" s="56"/>
      <c r="E64" s="178"/>
      <c r="F64" s="179"/>
      <c r="G64" s="90"/>
      <c r="H64" s="53"/>
      <c r="I64" s="53"/>
      <c r="J64" s="105">
        <f>+I64-H64</f>
        <v>0</v>
      </c>
      <c r="K64" s="106"/>
      <c r="L64" s="64">
        <f t="shared" ref="L64:L66" si="12">INT(J64/365)</f>
        <v>0</v>
      </c>
      <c r="M64" s="64">
        <f t="shared" ref="M64:M66" si="13">INT(MOD(J64,365)/30)</f>
        <v>0</v>
      </c>
      <c r="N64" s="65" t="str">
        <f t="shared" ref="N64:N66" si="14">+CONCATENATE(L64,"/",M64)</f>
        <v>0/0</v>
      </c>
    </row>
    <row r="65" spans="3:14" x14ac:dyDescent="0.25">
      <c r="C65" s="69">
        <v>5</v>
      </c>
      <c r="D65" s="56"/>
      <c r="E65" s="178"/>
      <c r="F65" s="179"/>
      <c r="G65" s="90"/>
      <c r="H65" s="53"/>
      <c r="I65" s="53"/>
      <c r="J65" s="105">
        <f t="shared" ref="J65:J66" si="15">+I65-H65</f>
        <v>0</v>
      </c>
      <c r="K65" s="106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69">
        <v>9</v>
      </c>
      <c r="D66" s="56"/>
      <c r="E66" s="178"/>
      <c r="F66" s="179"/>
      <c r="G66" s="71"/>
      <c r="H66" s="53"/>
      <c r="I66" s="53"/>
      <c r="J66" s="180">
        <f t="shared" si="15"/>
        <v>0</v>
      </c>
      <c r="K66" s="181"/>
      <c r="L66" s="64">
        <f t="shared" si="12"/>
        <v>0</v>
      </c>
      <c r="M66" s="64">
        <f t="shared" si="13"/>
        <v>0</v>
      </c>
      <c r="N66" s="65" t="str">
        <f t="shared" si="14"/>
        <v>0/0</v>
      </c>
    </row>
    <row r="67" spans="3:14" ht="15.75" thickBot="1" x14ac:dyDescent="0.3">
      <c r="C67" s="187" t="s">
        <v>103</v>
      </c>
      <c r="D67" s="188"/>
      <c r="E67" s="188"/>
      <c r="F67" s="188"/>
      <c r="G67" s="188"/>
      <c r="H67" s="188"/>
      <c r="I67" s="189"/>
      <c r="J67" s="182">
        <f>+SUM(J61:J66)</f>
        <v>0</v>
      </c>
      <c r="K67" s="183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6"/>
      <c r="K68" s="87"/>
      <c r="L68" s="88" t="str">
        <f>+CONCATENATE(C67," - ",L67," años, ",M67," meses")</f>
        <v>Total - 0 años, 0 meses</v>
      </c>
      <c r="M68" s="87"/>
      <c r="N68" s="89"/>
    </row>
  </sheetData>
  <mergeCells count="120">
    <mergeCell ref="E64:F64"/>
    <mergeCell ref="J64:K64"/>
    <mergeCell ref="E65:F65"/>
    <mergeCell ref="J65:K65"/>
    <mergeCell ref="E66:F66"/>
    <mergeCell ref="J66:K66"/>
    <mergeCell ref="C67:I67"/>
    <mergeCell ref="J67:K67"/>
    <mergeCell ref="C59:D59"/>
    <mergeCell ref="E59:N59"/>
    <mergeCell ref="E60:F60"/>
    <mergeCell ref="J60:K60"/>
    <mergeCell ref="E61:F61"/>
    <mergeCell ref="J61:K61"/>
    <mergeCell ref="E62:F62"/>
    <mergeCell ref="J62:K62"/>
    <mergeCell ref="E63:F63"/>
    <mergeCell ref="J63:K63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2026-05-12T19:32:01Z</dcterms:modified>
</cp:coreProperties>
</file>