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13. PS 141-2026 - PROFESIONAL PARA EL SERVICIO DE ANALISIS Y REVISIÓN DE EJECUCIÓN CONTRACTUAL PARA\0. Formatos\"/>
    </mc:Choice>
  </mc:AlternateContent>
  <xr:revisionPtr revIDLastSave="0" documentId="13_ncr:1_{192805F7-7CE8-4CDA-AD33-769F1AB9B65C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<sst xmlns="http://schemas.openxmlformats.org/spreadsheetml/2006/main" count="317" uniqueCount="158">
  <si>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</si>
  <si>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</si>
  <si>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</si>
  <si>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</si>
  <si>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</si>
  <si>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</si>
  <si>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</si>
  <si>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</si>
  <si>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</si>
  <si>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</si>
  <si>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</si>
  <si>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</si>
  <si>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</si>
  <si>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</si>
  <si>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</si>
  <si>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</si>
  <si>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</si>
  <si>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</si>
  <si>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</si>
  <si>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</si>
  <si>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</si>
  <si>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</si>
  <si>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</si>
  <si>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</si>
  <si>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</si>
  <si>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</si>
  <si>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</si>
  <si>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</si>
  <si>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</si>
  <si>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</si>
  <si>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</si>
  <si>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</si>
  <si>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</si>
  <si>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</si>
  <si>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</si>
  <si>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</si>
  <si>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</si>
  <si>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</si>
  <si>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</si>
  <si>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</si>
  <si>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</si>
  <si>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</si>
  <si>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</si>
  <si>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</si>
  <si>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</si>
  <si>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</si>
  <si>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</si>
  <si>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</si>
  <si>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</si>
  <si>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</si>
  <si>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</si>
  <si>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</si>
  <si>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</si>
  <si>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</si>
  <si>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</si>
  <si>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</si>
  <si>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</si>
  <si>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</si>
  <si>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</si>
  <si>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</si>
  <si>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</si>
  <si>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</si>
  <si>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</si>
  <si>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</si>
  <si>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</si>
  <si>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</si>
  <si>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</si>
  <si>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</si>
  <si>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</si>
  <si>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</si>
  <si>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</si>
  <si>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</si>
  <si>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</si>
  <si>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</si>
  <si>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</si>
  <si>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</si>
  <si>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</si>
  <si>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</si>
  <si>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</si>
  <si>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</si>
  <si>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</si>
  <si>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</si>
  <si>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</si>
  <si>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</si>
  <si>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</si>
  <si>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</si>
  <si>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</si>
  <si>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</si>
  <si>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</si>
  <si>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</si>
  <si>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</si>
  <si>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</si>
  <si>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</si>
  <si>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</si>
  <si>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</si>
  <si>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</si>
  <si>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</si>
  <si>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</si>
  <si>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</si>
  <si>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</si>
  <si>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</si>
  <si>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</si>
  <si>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</si>
  <si>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</si>
  <si>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</si>
  <si>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</si>
  <si>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</si>
  <si>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</si>
  <si>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</si>
  <si>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</si>
  <si>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</si>
  <si>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</si>
  <si>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</si>
  <si>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</si>
  <si>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</si>
  <si>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</si>
  <si>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</si>
  <si>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</si>
  <si>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</si>
  <si>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</si>
  <si>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</si>
  <si>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</si>
  <si>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</si>
  <si>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</si>
  <si>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</si>
  <si>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</si>
  <si>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</si>
  <si>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</si>
  <si>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</si>
  <si>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</si>
  <si>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</si>
  <si>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</si>
  <si>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</si>
  <si>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</si>
  <si>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</si>
  <si>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</si>
  <si>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</si>
  <si>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</si>
  <si>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</si>
  <si>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</si>
  <si>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</si>
  <si>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</si>
  <si>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</si>
  <si>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</si>
  <si>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</si>
  <si>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</si>
  <si>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</si>
  <si>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</si>
  <si>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</si>
  <si>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</si>
  <si>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</si>
  <si>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EXPECIFICA.</t>
  </si>
  <si>
    <t>PROFESIONAL PARA EL SERVICIO DE ANALISIS Y REVISION DE LA EJECUCIÓN CONTRACTUAL DE INFORMACIÓN PARA EL PROGRAMA “MEJORAMIENTO Y AMPLIACIÓN DEL SERVICIO DE LIMPIEZA PÚBLICA EN LAS PROVINCIAS DE AREQUIPA, CORONEL PORTILLO Y TACNA”, CON CUI N° 2523209</t>
  </si>
  <si>
    <r>
      <t xml:space="preserve">FORMACIÓN ACADEMICA
</t>
    </r>
    <r>
      <rPr>
        <sz val="11"/>
        <color theme="1"/>
        <rFont val="Arial Narrow"/>
        <family val="2"/>
      </rPr>
      <t xml:space="preserve">Título profesional en Administración y/o Contabilidad y/o Economía y/o ingeniería o afines. </t>
    </r>
  </si>
  <si>
    <r>
      <t xml:space="preserve">CONOCIMIENTOS ESPECIALIZADOS
</t>
    </r>
    <r>
      <rPr>
        <sz val="11"/>
        <color theme="1"/>
        <rFont val="Arial Narrow"/>
        <family val="2"/>
      </rPr>
      <t>Estudios de maestría y/o Diplomado y/o especializaciones y/o Curso en contrataciones del Estado y/o Contrataciones públicas y/o Gestión Pública y/o Sistemas Administrativos del Estado y/o afines</t>
    </r>
  </si>
  <si>
    <t>Experiencia profesional de cinco (05) años en el sector público y/o privado</t>
  </si>
  <si>
    <t>Experiencia mínima de tres (03) años como especialista y/o coordinador y/o jefe en seguimiento de procesos y/o procesos de selección y/o seguimiento contractual y/o coordinación en obras públicas y/o logística en general.</t>
  </si>
  <si>
    <t xml:space="preserve">Solicitud de Expresión de Interés N° 013-2026-KFW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</si>
</sst>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4" t="s">
        <v>0</v>
      </c>
      <c r="B1" s="204"/>
      <c r="C1" s="204"/>
      <c r="D1" s="204"/>
      <c r="E1" s="20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5" t="s">
        <v>1</v>
      </c>
      <c r="B3" s="205"/>
      <c r="C3" s="206" t="s">
        <v>2</v>
      </c>
      <c r="D3" s="206"/>
      <c r="E3" s="206"/>
      <c r="F3" s="206"/>
      <c r="G3" s="206"/>
      <c r="H3" s="206"/>
      <c r="I3" s="4"/>
      <c r="J3" s="4"/>
      <c r="K3" s="4"/>
      <c r="L3" s="4"/>
      <c r="M3" s="4"/>
      <c r="N3" s="4"/>
    </row>
    <row r="4" spans="1:14" ht="42.75" customHeight="1" x14ac:dyDescent="0.2">
      <c r="A4" s="205" t="s">
        <v>3</v>
      </c>
      <c r="B4" s="205"/>
      <c r="C4" s="206" t="s">
        <v>4</v>
      </c>
      <c r="D4" s="206"/>
      <c r="E4" s="206"/>
      <c r="F4" s="206"/>
      <c r="G4" s="206"/>
      <c r="H4" s="20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95" t="s">
        <v>6</v>
      </c>
      <c r="C6" s="197"/>
      <c r="D6" s="5" t="s">
        <v>7</v>
      </c>
      <c r="E6" s="5" t="s">
        <v>8</v>
      </c>
      <c r="F6" s="195" t="s">
        <v>9</v>
      </c>
      <c r="G6" s="196"/>
      <c r="H6" s="197"/>
      <c r="I6" s="195" t="s">
        <v>10</v>
      </c>
      <c r="J6" s="196"/>
      <c r="K6" s="197"/>
      <c r="L6" s="195" t="s">
        <v>11</v>
      </c>
      <c r="M6" s="196"/>
      <c r="N6" s="197"/>
    </row>
    <row r="7" spans="1:14" ht="15" customHeight="1" x14ac:dyDescent="0.2">
      <c r="A7" s="198">
        <v>1</v>
      </c>
      <c r="B7" s="184" t="s">
        <v>12</v>
      </c>
      <c r="C7" s="199"/>
      <c r="D7" s="199"/>
      <c r="E7" s="185"/>
      <c r="F7" s="184"/>
      <c r="G7" s="185"/>
      <c r="H7" s="8">
        <f>+G9+G10</f>
        <v>8</v>
      </c>
      <c r="I7" s="184"/>
      <c r="J7" s="185"/>
      <c r="K7" s="8">
        <f>+J9+J10</f>
        <v>23</v>
      </c>
      <c r="L7" s="184"/>
      <c r="M7" s="185"/>
      <c r="N7" s="8">
        <f>+M9+M10</f>
        <v>13</v>
      </c>
    </row>
    <row r="8" spans="1:14" ht="66" customHeight="1" x14ac:dyDescent="0.2">
      <c r="A8" s="198"/>
      <c r="B8" s="200" t="s">
        <v>13</v>
      </c>
      <c r="C8" s="201"/>
      <c r="D8" s="15" t="s">
        <v>14</v>
      </c>
      <c r="E8" s="202">
        <f>+SUM(D9:D10)</f>
        <v>27</v>
      </c>
      <c r="F8" s="16" t="s">
        <v>15</v>
      </c>
      <c r="G8" s="190" t="s">
        <v>16</v>
      </c>
      <c r="H8" s="191"/>
      <c r="I8" s="16" t="s">
        <v>17</v>
      </c>
      <c r="J8" s="190" t="s">
        <v>16</v>
      </c>
      <c r="K8" s="191"/>
      <c r="L8" s="16" t="s">
        <v>18</v>
      </c>
      <c r="M8" s="190" t="s">
        <v>16</v>
      </c>
      <c r="N8" s="191"/>
    </row>
    <row r="9" spans="1:14" ht="72" customHeight="1" x14ac:dyDescent="0.2">
      <c r="A9" s="198"/>
      <c r="B9" s="209" t="s">
        <v>19</v>
      </c>
      <c r="C9" s="201"/>
      <c r="D9" s="44">
        <v>15</v>
      </c>
      <c r="E9" s="203"/>
      <c r="F9" s="16" t="s">
        <v>20</v>
      </c>
      <c r="G9" s="192">
        <v>0</v>
      </c>
      <c r="H9" s="193"/>
      <c r="I9" s="16" t="s">
        <v>21</v>
      </c>
      <c r="J9" s="192">
        <v>15</v>
      </c>
      <c r="K9" s="193"/>
      <c r="L9" s="16" t="s">
        <v>22</v>
      </c>
      <c r="M9" s="192">
        <v>10</v>
      </c>
      <c r="N9" s="193"/>
    </row>
    <row r="10" spans="1:14" ht="115.5" customHeight="1" x14ac:dyDescent="0.2">
      <c r="A10" s="198"/>
      <c r="B10" s="210" t="s">
        <v>23</v>
      </c>
      <c r="C10" s="208"/>
      <c r="D10" s="6">
        <v>12</v>
      </c>
      <c r="E10" s="203"/>
      <c r="F10" s="14" t="s">
        <v>24</v>
      </c>
      <c r="G10" s="192">
        <v>8</v>
      </c>
      <c r="H10" s="193"/>
      <c r="I10" s="14" t="s">
        <v>25</v>
      </c>
      <c r="J10" s="192">
        <v>8</v>
      </c>
      <c r="K10" s="193"/>
      <c r="L10" s="14" t="s">
        <v>26</v>
      </c>
      <c r="M10" s="192">
        <v>3</v>
      </c>
      <c r="N10" s="193"/>
    </row>
    <row r="11" spans="1:14" ht="15" customHeight="1" x14ac:dyDescent="0.2">
      <c r="A11" s="198">
        <v>2</v>
      </c>
      <c r="B11" s="184" t="s">
        <v>27</v>
      </c>
      <c r="C11" s="199"/>
      <c r="D11" s="199"/>
      <c r="E11" s="185"/>
      <c r="F11" s="184" t="s">
        <v>28</v>
      </c>
      <c r="G11" s="185"/>
      <c r="H11" s="8">
        <f>+G13</f>
        <v>5</v>
      </c>
      <c r="I11" s="184" t="s">
        <v>28</v>
      </c>
      <c r="J11" s="185"/>
      <c r="K11" s="8">
        <f>+J13</f>
        <v>5</v>
      </c>
      <c r="L11" s="184" t="s">
        <v>28</v>
      </c>
      <c r="M11" s="185"/>
      <c r="N11" s="8">
        <f>+M13</f>
        <v>2</v>
      </c>
    </row>
    <row r="12" spans="1:14" ht="237.75" customHeight="1" x14ac:dyDescent="0.2">
      <c r="A12" s="198"/>
      <c r="B12" s="207" t="s">
        <v>29</v>
      </c>
      <c r="C12" s="208"/>
      <c r="D12" s="44" t="s">
        <v>14</v>
      </c>
      <c r="E12" s="211">
        <f>SUM(D13)</f>
        <v>5</v>
      </c>
      <c r="F12" s="186" t="s">
        <v>30</v>
      </c>
      <c r="G12" s="190" t="s">
        <v>16</v>
      </c>
      <c r="H12" s="191"/>
      <c r="I12" s="186" t="s">
        <v>31</v>
      </c>
      <c r="J12" s="190" t="s">
        <v>16</v>
      </c>
      <c r="K12" s="191"/>
      <c r="L12" s="186" t="s">
        <v>32</v>
      </c>
      <c r="M12" s="190" t="s">
        <v>16</v>
      </c>
      <c r="N12" s="191"/>
    </row>
    <row r="13" spans="1:14" ht="237.75" customHeight="1" x14ac:dyDescent="0.2">
      <c r="A13" s="198"/>
      <c r="B13" s="207" t="s">
        <v>33</v>
      </c>
      <c r="C13" s="208"/>
      <c r="D13" s="12">
        <v>5</v>
      </c>
      <c r="E13" s="211"/>
      <c r="F13" s="194"/>
      <c r="G13" s="192">
        <v>5</v>
      </c>
      <c r="H13" s="193"/>
      <c r="I13" s="194"/>
      <c r="J13" s="192">
        <v>5</v>
      </c>
      <c r="K13" s="193"/>
      <c r="L13" s="194"/>
      <c r="M13" s="192">
        <v>2</v>
      </c>
      <c r="N13" s="193"/>
    </row>
    <row r="14" spans="1:14" ht="15" customHeight="1" x14ac:dyDescent="0.2">
      <c r="A14" s="198">
        <v>3</v>
      </c>
      <c r="B14" s="184" t="s">
        <v>34</v>
      </c>
      <c r="C14" s="199"/>
      <c r="D14" s="199"/>
      <c r="E14" s="185"/>
      <c r="F14" s="184" t="s">
        <v>35</v>
      </c>
      <c r="G14" s="185"/>
      <c r="H14" s="8">
        <f>+G17+G18</f>
        <v>60</v>
      </c>
      <c r="I14" s="184"/>
      <c r="J14" s="185"/>
      <c r="K14" s="8">
        <f>+J17+J18</f>
        <v>60</v>
      </c>
      <c r="L14" s="184"/>
      <c r="M14" s="185"/>
      <c r="N14" s="8">
        <f>+M17+M18</f>
        <v>60</v>
      </c>
    </row>
    <row r="15" spans="1:14" ht="170.25" customHeight="1" x14ac:dyDescent="0.2">
      <c r="A15" s="198"/>
      <c r="B15" s="207" t="s">
        <v>36</v>
      </c>
      <c r="C15" s="208"/>
      <c r="D15" s="44" t="s">
        <v>14</v>
      </c>
      <c r="E15" s="211">
        <f>+D17+D18</f>
        <v>60</v>
      </c>
      <c r="F15" s="186" t="s">
        <v>37</v>
      </c>
      <c r="G15" s="190" t="s">
        <v>16</v>
      </c>
      <c r="H15" s="191"/>
      <c r="I15" s="186" t="s">
        <v>38</v>
      </c>
      <c r="J15" s="190" t="s">
        <v>16</v>
      </c>
      <c r="K15" s="191"/>
      <c r="L15" s="186" t="s">
        <v>39</v>
      </c>
      <c r="M15" s="190" t="s">
        <v>16</v>
      </c>
      <c r="N15" s="191"/>
    </row>
    <row r="16" spans="1:14" ht="170.25" customHeight="1" x14ac:dyDescent="0.2">
      <c r="A16" s="198"/>
      <c r="B16" s="207" t="s">
        <v>40</v>
      </c>
      <c r="C16" s="208"/>
      <c r="D16" s="44" t="s">
        <v>14</v>
      </c>
      <c r="E16" s="211"/>
      <c r="F16" s="187"/>
      <c r="G16" s="190" t="s">
        <v>16</v>
      </c>
      <c r="H16" s="191"/>
      <c r="I16" s="187"/>
      <c r="J16" s="190" t="s">
        <v>16</v>
      </c>
      <c r="K16" s="191"/>
      <c r="L16" s="187"/>
      <c r="M16" s="190" t="s">
        <v>16</v>
      </c>
      <c r="N16" s="191"/>
    </row>
    <row r="17" spans="1:14" ht="170.25" customHeight="1" x14ac:dyDescent="0.2">
      <c r="A17" s="198"/>
      <c r="B17" s="207" t="s">
        <v>41</v>
      </c>
      <c r="C17" s="208"/>
      <c r="D17" s="44">
        <v>40</v>
      </c>
      <c r="E17" s="211"/>
      <c r="F17" s="188"/>
      <c r="G17" s="192">
        <v>40</v>
      </c>
      <c r="H17" s="193"/>
      <c r="I17" s="188"/>
      <c r="J17" s="192">
        <v>40</v>
      </c>
      <c r="K17" s="193"/>
      <c r="L17" s="188"/>
      <c r="M17" s="192">
        <v>40</v>
      </c>
      <c r="N17" s="193"/>
    </row>
    <row r="18" spans="1:14" ht="170.25" customHeight="1" x14ac:dyDescent="0.2">
      <c r="A18" s="198"/>
      <c r="B18" s="200" t="s">
        <v>42</v>
      </c>
      <c r="C18" s="201"/>
      <c r="D18" s="12">
        <v>20</v>
      </c>
      <c r="E18" s="211"/>
      <c r="F18" s="189"/>
      <c r="G18" s="192">
        <v>20</v>
      </c>
      <c r="H18" s="193"/>
      <c r="I18" s="189"/>
      <c r="J18" s="192">
        <v>20</v>
      </c>
      <c r="K18" s="193"/>
      <c r="L18" s="189"/>
      <c r="M18" s="192">
        <v>20</v>
      </c>
      <c r="N18" s="193"/>
    </row>
    <row r="19" spans="1:14" ht="15" customHeight="1" x14ac:dyDescent="0.2">
      <c r="A19" s="198">
        <v>4</v>
      </c>
      <c r="B19" s="184" t="s">
        <v>43</v>
      </c>
      <c r="C19" s="199"/>
      <c r="D19" s="199"/>
      <c r="E19" s="185"/>
      <c r="F19" s="184" t="s">
        <v>44</v>
      </c>
      <c r="G19" s="185"/>
      <c r="H19" s="8">
        <f>+SUM(H20:H23)</f>
        <v>8</v>
      </c>
      <c r="I19" s="184" t="s">
        <v>44</v>
      </c>
      <c r="J19" s="185"/>
      <c r="K19" s="8">
        <f>+SUM(K20:K23)</f>
        <v>8</v>
      </c>
      <c r="L19" s="184" t="s">
        <v>44</v>
      </c>
      <c r="M19" s="185"/>
      <c r="N19" s="8">
        <f>+SUM(N20:N23)</f>
        <v>8</v>
      </c>
    </row>
    <row r="20" spans="1:14" ht="26.25" customHeight="1" x14ac:dyDescent="0.2">
      <c r="A20" s="198"/>
      <c r="B20" s="207" t="s">
        <v>45</v>
      </c>
      <c r="C20" s="208"/>
      <c r="D20" s="44">
        <v>2</v>
      </c>
      <c r="E20" s="212">
        <f>SUM(D20:D23)</f>
        <v>8</v>
      </c>
      <c r="F20" s="182" t="s">
        <v>45</v>
      </c>
      <c r="G20" s="183"/>
      <c r="H20" s="44">
        <v>2</v>
      </c>
      <c r="I20" s="182" t="s">
        <v>45</v>
      </c>
      <c r="J20" s="183"/>
      <c r="K20" s="44">
        <v>2</v>
      </c>
      <c r="L20" s="182" t="s">
        <v>45</v>
      </c>
      <c r="M20" s="183"/>
      <c r="N20" s="44">
        <v>2</v>
      </c>
    </row>
    <row r="21" spans="1:14" ht="26.25" customHeight="1" x14ac:dyDescent="0.2">
      <c r="A21" s="198"/>
      <c r="B21" s="207" t="s">
        <v>46</v>
      </c>
      <c r="C21" s="208"/>
      <c r="D21" s="12">
        <v>2</v>
      </c>
      <c r="E21" s="213"/>
      <c r="F21" s="182" t="s">
        <v>47</v>
      </c>
      <c r="G21" s="183"/>
      <c r="H21" s="44">
        <v>2</v>
      </c>
      <c r="I21" s="182" t="s">
        <v>47</v>
      </c>
      <c r="J21" s="183"/>
      <c r="K21" s="44">
        <v>2</v>
      </c>
      <c r="L21" s="182" t="s">
        <v>47</v>
      </c>
      <c r="M21" s="183"/>
      <c r="N21" s="44">
        <v>2</v>
      </c>
    </row>
    <row r="22" spans="1:14" ht="26.25" customHeight="1" x14ac:dyDescent="0.2">
      <c r="A22" s="198"/>
      <c r="B22" s="207" t="s">
        <v>48</v>
      </c>
      <c r="C22" s="208"/>
      <c r="D22" s="44">
        <v>2</v>
      </c>
      <c r="E22" s="213"/>
      <c r="F22" s="182" t="s">
        <v>48</v>
      </c>
      <c r="G22" s="183"/>
      <c r="H22" s="44">
        <v>2</v>
      </c>
      <c r="I22" s="182" t="s">
        <v>48</v>
      </c>
      <c r="J22" s="183"/>
      <c r="K22" s="44">
        <v>2</v>
      </c>
      <c r="L22" s="182" t="s">
        <v>48</v>
      </c>
      <c r="M22" s="183"/>
      <c r="N22" s="44">
        <v>2</v>
      </c>
    </row>
    <row r="23" spans="1:14" ht="26.25" customHeight="1" x14ac:dyDescent="0.2">
      <c r="A23" s="198"/>
      <c r="B23" s="207" t="s">
        <v>49</v>
      </c>
      <c r="C23" s="208"/>
      <c r="D23" s="12">
        <v>2</v>
      </c>
      <c r="E23" s="214"/>
      <c r="F23" s="182" t="s">
        <v>49</v>
      </c>
      <c r="G23" s="183"/>
      <c r="H23" s="44">
        <v>2</v>
      </c>
      <c r="I23" s="182" t="s">
        <v>49</v>
      </c>
      <c r="J23" s="183"/>
      <c r="K23" s="44">
        <v>2</v>
      </c>
      <c r="L23" s="182" t="s">
        <v>49</v>
      </c>
      <c r="M23" s="183"/>
      <c r="N23" s="44">
        <v>2</v>
      </c>
    </row>
    <row r="24" spans="1:14" ht="15.75" customHeight="1" x14ac:dyDescent="0.2">
      <c r="A24" s="184" t="s">
        <v>50</v>
      </c>
      <c r="B24" s="199"/>
      <c r="C24" s="199"/>
      <c r="D24" s="185"/>
      <c r="E24" s="7">
        <f>E8+E12+E15+E20</f>
        <v>100</v>
      </c>
      <c r="F24" s="184" t="s">
        <v>51</v>
      </c>
      <c r="G24" s="185"/>
      <c r="H24" s="7">
        <f>+H7+H11+H14+H19</f>
        <v>81</v>
      </c>
      <c r="I24" s="184" t="s">
        <v>51</v>
      </c>
      <c r="J24" s="185"/>
      <c r="K24" s="7">
        <f>+K7+K11+K14+K19</f>
        <v>96</v>
      </c>
      <c r="L24" s="184" t="s">
        <v>51</v>
      </c>
      <c r="M24" s="18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topLeftCell="A2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54" t="s">
        <v>150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3:14" ht="3.75" customHeight="1" thickBot="1" x14ac:dyDescent="0.3"/>
    <row r="4" spans="3:14" ht="30" customHeight="1" x14ac:dyDescent="0.25">
      <c r="C4" s="157" t="s">
        <v>112</v>
      </c>
      <c r="D4" s="158"/>
      <c r="E4" s="61" t="s">
        <v>116</v>
      </c>
      <c r="F4" s="163" t="s">
        <v>130</v>
      </c>
      <c r="G4" s="163"/>
      <c r="H4" s="163"/>
      <c r="I4" s="163"/>
      <c r="J4" s="163"/>
      <c r="K4" s="163"/>
      <c r="L4" s="163"/>
      <c r="M4" s="163"/>
      <c r="N4" s="164"/>
    </row>
    <row r="5" spans="3:14" ht="36" customHeight="1" x14ac:dyDescent="0.25">
      <c r="C5" s="161" t="s">
        <v>113</v>
      </c>
      <c r="D5" s="162"/>
      <c r="E5" s="62" t="s">
        <v>116</v>
      </c>
      <c r="F5" s="165" t="s">
        <v>131</v>
      </c>
      <c r="G5" s="165"/>
      <c r="H5" s="165"/>
      <c r="I5" s="165"/>
      <c r="J5" s="165"/>
      <c r="K5" s="165"/>
      <c r="L5" s="165"/>
      <c r="M5" s="165"/>
      <c r="N5" s="166"/>
    </row>
    <row r="6" spans="3:14" ht="36.75" customHeight="1" thickBot="1" x14ac:dyDescent="0.3">
      <c r="C6" s="159" t="s">
        <v>134</v>
      </c>
      <c r="D6" s="160"/>
      <c r="E6" s="63" t="s">
        <v>116</v>
      </c>
      <c r="F6" s="167" t="s">
        <v>157</v>
      </c>
      <c r="G6" s="167"/>
      <c r="H6" s="167"/>
      <c r="I6" s="167"/>
      <c r="J6" s="167"/>
      <c r="K6" s="167"/>
      <c r="L6" s="167"/>
      <c r="M6" s="167"/>
      <c r="N6" s="168"/>
    </row>
    <row r="7" spans="3:14" ht="80.25" customHeight="1" thickBot="1" x14ac:dyDescent="0.3">
      <c r="C7" s="123" t="s">
        <v>143</v>
      </c>
      <c r="D7" s="124"/>
      <c r="E7" s="63" t="s">
        <v>116</v>
      </c>
      <c r="F7" s="167" t="s">
        <v>152</v>
      </c>
      <c r="G7" s="167"/>
      <c r="H7" s="167"/>
      <c r="I7" s="167"/>
      <c r="J7" s="167"/>
      <c r="K7" s="167"/>
      <c r="L7" s="167"/>
      <c r="M7" s="167"/>
      <c r="N7" s="168"/>
    </row>
    <row r="8" spans="3:14" ht="7.5" customHeight="1" thickBot="1" x14ac:dyDescent="0.3"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3:14" ht="24" customHeight="1" thickBot="1" x14ac:dyDescent="0.3">
      <c r="C9" s="173" t="s">
        <v>124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</row>
    <row r="10" spans="3:14" ht="25.5" customHeight="1" x14ac:dyDescent="0.25">
      <c r="C10" s="157" t="s">
        <v>107</v>
      </c>
      <c r="D10" s="158"/>
      <c r="E10" s="58" t="s">
        <v>116</v>
      </c>
      <c r="F10" s="170"/>
      <c r="G10" s="170"/>
      <c r="H10" s="170"/>
      <c r="I10" s="170"/>
      <c r="J10" s="170"/>
      <c r="K10" s="170"/>
      <c r="L10" s="170"/>
      <c r="M10" s="170"/>
      <c r="N10" s="171"/>
    </row>
    <row r="11" spans="3:14" ht="27" customHeight="1" thickBot="1" x14ac:dyDescent="0.3">
      <c r="C11" s="111" t="s">
        <v>108</v>
      </c>
      <c r="D11" s="112"/>
      <c r="E11" s="59" t="s">
        <v>116</v>
      </c>
      <c r="F11" s="108" t="s">
        <v>144</v>
      </c>
      <c r="G11" s="108"/>
      <c r="H11" s="169"/>
      <c r="I11" s="169"/>
      <c r="J11" s="108"/>
      <c r="K11" s="108"/>
      <c r="L11" s="108"/>
      <c r="M11" s="108"/>
      <c r="N11" s="110"/>
    </row>
    <row r="12" spans="3:14" ht="21" customHeight="1" x14ac:dyDescent="0.25">
      <c r="C12" s="111" t="s">
        <v>109</v>
      </c>
      <c r="D12" s="112"/>
      <c r="E12" s="59" t="s">
        <v>116</v>
      </c>
      <c r="F12" s="125"/>
      <c r="G12" s="125"/>
      <c r="H12" s="131" t="s">
        <v>137</v>
      </c>
      <c r="I12" s="132"/>
      <c r="J12" s="125"/>
      <c r="K12" s="125"/>
      <c r="L12" s="125"/>
      <c r="M12" s="125"/>
      <c r="N12" s="126"/>
    </row>
    <row r="13" spans="3:14" ht="31.5" customHeight="1" x14ac:dyDescent="0.25">
      <c r="C13" s="111" t="s">
        <v>127</v>
      </c>
      <c r="D13" s="112"/>
      <c r="E13" s="59" t="s">
        <v>116</v>
      </c>
      <c r="F13" s="125"/>
      <c r="G13" s="125"/>
      <c r="H13" s="129" t="s">
        <v>138</v>
      </c>
      <c r="I13" s="130"/>
      <c r="J13" s="125"/>
      <c r="K13" s="125"/>
      <c r="L13" s="125"/>
      <c r="M13" s="125"/>
      <c r="N13" s="126"/>
    </row>
    <row r="14" spans="3:14" ht="33" customHeight="1" thickBot="1" x14ac:dyDescent="0.3">
      <c r="C14" s="111" t="s">
        <v>110</v>
      </c>
      <c r="D14" s="112"/>
      <c r="E14" s="59" t="s">
        <v>116</v>
      </c>
      <c r="F14" s="125"/>
      <c r="G14" s="125"/>
      <c r="H14" s="127" t="s">
        <v>139</v>
      </c>
      <c r="I14" s="128"/>
      <c r="J14" s="125"/>
      <c r="K14" s="125"/>
      <c r="L14" s="125"/>
      <c r="M14" s="125"/>
      <c r="N14" s="126"/>
    </row>
    <row r="15" spans="3:14" ht="21" customHeight="1" x14ac:dyDescent="0.25">
      <c r="C15" s="111" t="s">
        <v>111</v>
      </c>
      <c r="D15" s="112"/>
      <c r="E15" s="59" t="s">
        <v>116</v>
      </c>
      <c r="F15" s="108"/>
      <c r="G15" s="108"/>
      <c r="H15" s="109"/>
      <c r="I15" s="109"/>
      <c r="J15" s="108"/>
      <c r="K15" s="108"/>
      <c r="L15" s="108"/>
      <c r="M15" s="108"/>
      <c r="N15" s="110"/>
    </row>
    <row r="16" spans="3:14" ht="21" customHeight="1" x14ac:dyDescent="0.25">
      <c r="C16" s="111" t="s">
        <v>140</v>
      </c>
      <c r="D16" s="112"/>
      <c r="E16" s="59" t="s">
        <v>116</v>
      </c>
      <c r="F16" s="108"/>
      <c r="G16" s="108"/>
      <c r="H16" s="108"/>
      <c r="I16" s="108"/>
      <c r="J16" s="108"/>
      <c r="K16" s="108"/>
      <c r="L16" s="108"/>
      <c r="M16" s="108"/>
      <c r="N16" s="110"/>
    </row>
    <row r="17" spans="3:14" ht="21" customHeight="1" thickBot="1" x14ac:dyDescent="0.3">
      <c r="C17" s="123" t="s">
        <v>106</v>
      </c>
      <c r="D17" s="124"/>
      <c r="E17" s="60" t="s">
        <v>116</v>
      </c>
      <c r="F17" s="144"/>
      <c r="G17" s="144"/>
      <c r="H17" s="144"/>
      <c r="I17" s="144"/>
      <c r="J17" s="144"/>
      <c r="K17" s="144"/>
      <c r="L17" s="144"/>
      <c r="M17" s="144"/>
      <c r="N17" s="145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34" t="s">
        <v>145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5"/>
    </row>
    <row r="21" spans="3:14" ht="30.75" customHeight="1" x14ac:dyDescent="0.25">
      <c r="C21" s="146" t="s">
        <v>115</v>
      </c>
      <c r="D21" s="147"/>
      <c r="E21" s="80"/>
      <c r="F21" s="113" t="s">
        <v>135</v>
      </c>
      <c r="G21" s="114"/>
      <c r="H21" s="115" t="s">
        <v>128</v>
      </c>
      <c r="I21" s="116"/>
      <c r="J21" s="116"/>
      <c r="K21" s="133"/>
      <c r="L21" s="115" t="s">
        <v>129</v>
      </c>
      <c r="M21" s="116"/>
      <c r="N21" s="117"/>
    </row>
    <row r="22" spans="3:14" ht="152.25" customHeight="1" thickBot="1" x14ac:dyDescent="0.3">
      <c r="C22" s="136" t="s">
        <v>153</v>
      </c>
      <c r="D22" s="137"/>
      <c r="E22" s="68" t="s">
        <v>117</v>
      </c>
      <c r="F22" s="99"/>
      <c r="G22" s="100"/>
      <c r="H22" s="120"/>
      <c r="I22" s="99"/>
      <c r="J22" s="99"/>
      <c r="K22" s="100"/>
      <c r="L22" s="74"/>
      <c r="M22" s="74"/>
      <c r="N22" s="70"/>
    </row>
    <row r="23" spans="3:14" ht="50.25" customHeight="1" x14ac:dyDescent="0.25">
      <c r="C23" s="138" t="s">
        <v>154</v>
      </c>
      <c r="D23" s="139"/>
      <c r="E23" s="68"/>
      <c r="F23" s="148" t="s">
        <v>136</v>
      </c>
      <c r="G23" s="149"/>
      <c r="H23" s="150" t="s">
        <v>128</v>
      </c>
      <c r="I23" s="151"/>
      <c r="J23" s="152"/>
      <c r="K23" s="73" t="s">
        <v>133</v>
      </c>
      <c r="L23" s="150" t="s">
        <v>129</v>
      </c>
      <c r="M23" s="151"/>
      <c r="N23" s="153"/>
    </row>
    <row r="24" spans="3:14" ht="45" customHeight="1" x14ac:dyDescent="0.25">
      <c r="C24" s="140"/>
      <c r="D24" s="141"/>
      <c r="E24" s="68" t="s">
        <v>117</v>
      </c>
      <c r="F24" s="99"/>
      <c r="G24" s="100"/>
      <c r="H24" s="120"/>
      <c r="I24" s="99"/>
      <c r="J24" s="100"/>
      <c r="K24" s="75"/>
      <c r="L24" s="74"/>
      <c r="M24" s="74"/>
      <c r="N24" s="70"/>
    </row>
    <row r="25" spans="3:14" ht="36.75" customHeight="1" x14ac:dyDescent="0.25">
      <c r="C25" s="140"/>
      <c r="D25" s="141"/>
      <c r="E25" s="68" t="s">
        <v>118</v>
      </c>
      <c r="F25" s="99"/>
      <c r="G25" s="100"/>
      <c r="H25" s="120"/>
      <c r="I25" s="99"/>
      <c r="J25" s="100"/>
      <c r="K25" s="75"/>
      <c r="L25" s="74"/>
      <c r="M25" s="74"/>
      <c r="N25" s="70"/>
    </row>
    <row r="26" spans="3:14" ht="42" customHeight="1" x14ac:dyDescent="0.25">
      <c r="C26" s="140"/>
      <c r="D26" s="141"/>
      <c r="E26" s="68" t="s">
        <v>119</v>
      </c>
      <c r="F26" s="99"/>
      <c r="G26" s="100"/>
      <c r="H26" s="120"/>
      <c r="I26" s="99"/>
      <c r="J26" s="100"/>
      <c r="K26" s="75"/>
      <c r="L26" s="74"/>
      <c r="M26" s="74"/>
      <c r="N26" s="70"/>
    </row>
    <row r="27" spans="3:14" ht="42" customHeight="1" x14ac:dyDescent="0.25">
      <c r="C27" s="140"/>
      <c r="D27" s="141"/>
      <c r="E27" s="68" t="s">
        <v>132</v>
      </c>
      <c r="F27" s="99"/>
      <c r="G27" s="100"/>
      <c r="H27" s="120"/>
      <c r="I27" s="99"/>
      <c r="J27" s="100"/>
      <c r="K27" s="75"/>
      <c r="L27" s="74"/>
      <c r="M27" s="74"/>
      <c r="N27" s="70"/>
    </row>
    <row r="28" spans="3:14" ht="42" customHeight="1" x14ac:dyDescent="0.25">
      <c r="C28" s="140"/>
      <c r="D28" s="141"/>
      <c r="E28" s="68" t="s">
        <v>146</v>
      </c>
      <c r="F28" s="99"/>
      <c r="G28" s="100"/>
      <c r="H28" s="120"/>
      <c r="I28" s="99"/>
      <c r="J28" s="100"/>
      <c r="K28" s="75"/>
      <c r="L28" s="74"/>
      <c r="M28" s="74"/>
      <c r="N28" s="70"/>
    </row>
    <row r="29" spans="3:14" ht="42" customHeight="1" x14ac:dyDescent="0.25">
      <c r="C29" s="140"/>
      <c r="D29" s="141"/>
      <c r="E29" s="68" t="s">
        <v>147</v>
      </c>
      <c r="F29" s="99"/>
      <c r="G29" s="100"/>
      <c r="H29" s="120"/>
      <c r="I29" s="99"/>
      <c r="J29" s="100"/>
      <c r="K29" s="75"/>
      <c r="L29" s="74"/>
      <c r="M29" s="74"/>
      <c r="N29" s="70"/>
    </row>
    <row r="30" spans="3:14" ht="50.25" customHeight="1" x14ac:dyDescent="0.25">
      <c r="C30" s="140"/>
      <c r="D30" s="141"/>
      <c r="E30" s="68" t="s">
        <v>148</v>
      </c>
      <c r="F30" s="99"/>
      <c r="G30" s="100"/>
      <c r="H30" s="120"/>
      <c r="I30" s="99"/>
      <c r="J30" s="100"/>
      <c r="K30" s="75"/>
      <c r="L30" s="74"/>
      <c r="M30" s="74"/>
      <c r="N30" s="70"/>
    </row>
    <row r="31" spans="3:14" ht="48.75" customHeight="1" thickBot="1" x14ac:dyDescent="0.3">
      <c r="C31" s="142"/>
      <c r="D31" s="143"/>
      <c r="E31" s="68" t="s">
        <v>149</v>
      </c>
      <c r="F31" s="118"/>
      <c r="G31" s="119"/>
      <c r="H31" s="121"/>
      <c r="I31" s="118"/>
      <c r="J31" s="11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22"/>
      <c r="I32" s="122"/>
      <c r="J32" s="122"/>
      <c r="K32" s="76"/>
    </row>
    <row r="33" spans="3:14" s="50" customFormat="1" ht="48.75" customHeight="1" thickBot="1" x14ac:dyDescent="0.25">
      <c r="C33" s="81">
        <v>2</v>
      </c>
      <c r="D33" s="176" t="s">
        <v>114</v>
      </c>
      <c r="E33" s="176"/>
      <c r="F33" s="176"/>
      <c r="G33" s="177" t="s">
        <v>141</v>
      </c>
      <c r="H33" s="177"/>
      <c r="I33" s="177"/>
      <c r="J33" s="177"/>
      <c r="K33" s="177"/>
      <c r="L33" s="177"/>
      <c r="M33" s="177"/>
      <c r="N33" s="178"/>
    </row>
    <row r="34" spans="3:14" s="50" customFormat="1" ht="57.75" customHeight="1" thickBot="1" x14ac:dyDescent="0.25">
      <c r="C34" s="90" t="s">
        <v>142</v>
      </c>
      <c r="D34" s="91"/>
      <c r="E34" s="96" t="s">
        <v>155</v>
      </c>
      <c r="F34" s="97"/>
      <c r="G34" s="97"/>
      <c r="H34" s="97"/>
      <c r="I34" s="97"/>
      <c r="J34" s="97"/>
      <c r="K34" s="97"/>
      <c r="L34" s="97"/>
      <c r="M34" s="97"/>
      <c r="N34" s="98"/>
    </row>
    <row r="35" spans="3:14" ht="36.75" customHeight="1" x14ac:dyDescent="0.25">
      <c r="C35" s="85" t="s">
        <v>5</v>
      </c>
      <c r="D35" s="83" t="s">
        <v>102</v>
      </c>
      <c r="E35" s="94" t="s">
        <v>126</v>
      </c>
      <c r="F35" s="95"/>
      <c r="G35" s="82" t="s">
        <v>125</v>
      </c>
      <c r="H35" s="83" t="s">
        <v>104</v>
      </c>
      <c r="I35" s="83" t="s">
        <v>105</v>
      </c>
      <c r="J35" s="94" t="s">
        <v>120</v>
      </c>
      <c r="K35" s="95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101"/>
      <c r="F36" s="102"/>
      <c r="G36" s="71"/>
      <c r="H36" s="53"/>
      <c r="I36" s="53"/>
      <c r="J36" s="92">
        <f>+I36-H36</f>
        <v>0</v>
      </c>
      <c r="K36" s="93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101"/>
      <c r="F37" s="102"/>
      <c r="G37" s="71"/>
      <c r="H37" s="53"/>
      <c r="I37" s="53"/>
      <c r="J37" s="92">
        <f>+I37-H37</f>
        <v>0</v>
      </c>
      <c r="K37" s="93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101"/>
      <c r="F38" s="102"/>
      <c r="G38" s="71"/>
      <c r="H38" s="55"/>
      <c r="I38" s="55"/>
      <c r="J38" s="92">
        <f>+I38-H38</f>
        <v>0</v>
      </c>
      <c r="K38" s="93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101"/>
      <c r="F39" s="102"/>
      <c r="G39" s="71"/>
      <c r="H39" s="53"/>
      <c r="I39" s="53"/>
      <c r="J39" s="92">
        <f t="shared" ref="J39:J40" si="3">+I39-H39</f>
        <v>0</v>
      </c>
      <c r="K39" s="93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101"/>
      <c r="F40" s="102"/>
      <c r="G40" s="71"/>
      <c r="H40" s="53"/>
      <c r="I40" s="53"/>
      <c r="J40" s="92">
        <f t="shared" si="3"/>
        <v>0</v>
      </c>
      <c r="K40" s="93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179" t="s">
        <v>103</v>
      </c>
      <c r="D41" s="180"/>
      <c r="E41" s="180"/>
      <c r="F41" s="180"/>
      <c r="G41" s="180"/>
      <c r="H41" s="180"/>
      <c r="I41" s="181"/>
      <c r="J41" s="106">
        <f>+SUM(J36:J40)</f>
        <v>0</v>
      </c>
      <c r="K41" s="107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64.5" customHeight="1" thickBot="1" x14ac:dyDescent="0.3">
      <c r="C44" s="90" t="s">
        <v>151</v>
      </c>
      <c r="D44" s="91"/>
      <c r="E44" s="103" t="s">
        <v>156</v>
      </c>
      <c r="F44" s="104"/>
      <c r="G44" s="104"/>
      <c r="H44" s="104"/>
      <c r="I44" s="104"/>
      <c r="J44" s="104"/>
      <c r="K44" s="104"/>
      <c r="L44" s="104"/>
      <c r="M44" s="104"/>
      <c r="N44" s="105"/>
    </row>
    <row r="45" spans="3:14" ht="38.25" customHeight="1" x14ac:dyDescent="0.25">
      <c r="C45" s="85" t="s">
        <v>5</v>
      </c>
      <c r="D45" s="83" t="s">
        <v>102</v>
      </c>
      <c r="E45" s="94" t="s">
        <v>126</v>
      </c>
      <c r="F45" s="95"/>
      <c r="G45" s="82" t="s">
        <v>125</v>
      </c>
      <c r="H45" s="83" t="s">
        <v>104</v>
      </c>
      <c r="I45" s="83" t="s">
        <v>105</v>
      </c>
      <c r="J45" s="94" t="s">
        <v>120</v>
      </c>
      <c r="K45" s="95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101"/>
      <c r="F46" s="102"/>
      <c r="G46" s="71"/>
      <c r="H46" s="53"/>
      <c r="I46" s="53"/>
      <c r="J46" s="92">
        <f>+I46-H46</f>
        <v>0</v>
      </c>
      <c r="K46" s="93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101"/>
      <c r="F47" s="102"/>
      <c r="G47" s="71"/>
      <c r="H47" s="53"/>
      <c r="I47" s="53"/>
      <c r="J47" s="92">
        <f>+I47-H47</f>
        <v>0</v>
      </c>
      <c r="K47" s="93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101"/>
      <c r="F48" s="102"/>
      <c r="G48" s="71"/>
      <c r="H48" s="55"/>
      <c r="I48" s="55"/>
      <c r="J48" s="92">
        <f>+I48-H48</f>
        <v>0</v>
      </c>
      <c r="K48" s="93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101"/>
      <c r="F49" s="102"/>
      <c r="G49" s="71"/>
      <c r="H49" s="53"/>
      <c r="I49" s="53"/>
      <c r="J49" s="92">
        <f t="shared" ref="J49:J50" si="10">+I49-H49</f>
        <v>0</v>
      </c>
      <c r="K49" s="93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101"/>
      <c r="F50" s="102"/>
      <c r="G50" s="71"/>
      <c r="H50" s="53"/>
      <c r="I50" s="53"/>
      <c r="J50" s="174">
        <f t="shared" si="10"/>
        <v>0</v>
      </c>
      <c r="K50" s="175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179" t="s">
        <v>103</v>
      </c>
      <c r="D51" s="180"/>
      <c r="E51" s="180"/>
      <c r="F51" s="180"/>
      <c r="G51" s="180"/>
      <c r="H51" s="180"/>
      <c r="I51" s="181"/>
      <c r="J51" s="106">
        <f>+SUM(J46:J50)</f>
        <v>0</v>
      </c>
      <c r="K51" s="107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J50:K50"/>
    <mergeCell ref="J51:K51"/>
    <mergeCell ref="J45:K45"/>
    <mergeCell ref="J46:K46"/>
    <mergeCell ref="J47:K47"/>
    <mergeCell ref="J48:K48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22:D22"/>
    <mergeCell ref="C23:D31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H28:J28"/>
    <mergeCell ref="F22:G22"/>
    <mergeCell ref="F28:G28"/>
    <mergeCell ref="C17:D17"/>
    <mergeCell ref="H22:K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1:K21"/>
    <mergeCell ref="C15:D15"/>
    <mergeCell ref="D20:N20"/>
    <mergeCell ref="F15:N15"/>
    <mergeCell ref="C13:D13"/>
    <mergeCell ref="F21:G21"/>
    <mergeCell ref="L21:N21"/>
    <mergeCell ref="E38:F38"/>
    <mergeCell ref="E35:F35"/>
    <mergeCell ref="F31:G31"/>
    <mergeCell ref="H25:J25"/>
    <mergeCell ref="H30:J30"/>
    <mergeCell ref="J36:K36"/>
    <mergeCell ref="J37:K37"/>
    <mergeCell ref="F26:G26"/>
    <mergeCell ref="F27:G27"/>
    <mergeCell ref="H29:J29"/>
    <mergeCell ref="H31:J31"/>
    <mergeCell ref="H32:J32"/>
    <mergeCell ref="F25:G25"/>
    <mergeCell ref="F30:G30"/>
    <mergeCell ref="C44:D44"/>
    <mergeCell ref="E39:F39"/>
    <mergeCell ref="E44:N44"/>
    <mergeCell ref="J41:K41"/>
    <mergeCell ref="H26:J26"/>
    <mergeCell ref="H27:J27"/>
    <mergeCell ref="C34:D34"/>
    <mergeCell ref="J38:K38"/>
    <mergeCell ref="J35:K35"/>
    <mergeCell ref="E34:N34"/>
    <mergeCell ref="F29:G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2026-03-04T19:27:52Z</dcterms:modified>
</cp:coreProperties>
</file>