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10. PS 131-2026 - CONTRATACION DE PROFESIONAL EN SEGUIMIENTO CONTRACTUAL PARA LA COORDINACION ADMINISTRATIVA\0. Formatos\"/>
    </mc:Choice>
  </mc:AlternateContent>
  <xr:revisionPtr revIDLastSave="0" documentId="13_ncr:1_{976B8D84-237E-4F5F-8D83-A20DCA260423}" xr6:coauthVersionLast="47" xr6:coauthVersionMax="47" xr10:uidLastSave="{00000000-0000-0000-0000-000000000000}"/>
  <bookViews>
    <workbookView xWindow="14655" yWindow="0" windowWidth="1425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M51" i="9" s="1"/>
  <c r="J50" i="9"/>
  <c r="M50" i="9" s="1"/>
  <c r="J49" i="9"/>
  <c r="M49" i="9" s="1"/>
  <c r="J48" i="9"/>
  <c r="L48" i="9" s="1"/>
  <c r="J47" i="9"/>
  <c r="M47" i="9" s="1"/>
  <c r="J52" i="9" l="1"/>
  <c r="L50" i="9"/>
  <c r="N50" i="9" s="1"/>
  <c r="M48" i="9"/>
  <c r="N48" i="9" s="1"/>
  <c r="L47" i="9"/>
  <c r="N47" i="9" s="1"/>
  <c r="L49" i="9"/>
  <c r="N49" i="9" s="1"/>
  <c r="L51" i="9"/>
  <c r="N51" i="9" s="1"/>
  <c r="L52" i="9" l="1"/>
  <c r="M52" i="9"/>
  <c r="L53" i="9" l="1"/>
  <c r="N52" i="9"/>
  <c r="J41" i="9"/>
  <c r="M41" i="9" l="1"/>
  <c r="L41" i="9" l="1"/>
  <c r="N41" i="9" s="1"/>
  <c r="J39" i="9" l="1"/>
  <c r="J37" i="9" l="1"/>
  <c r="J40" i="9" l="1"/>
  <c r="L40" i="9" s="1"/>
  <c r="L39" i="9"/>
  <c r="J38" i="9"/>
  <c r="L38" i="9" s="1"/>
  <c r="M37" i="9"/>
  <c r="L37" i="9"/>
  <c r="J42" i="9" l="1"/>
  <c r="L42" i="9" s="1"/>
  <c r="M40" i="9"/>
  <c r="N40" i="9" s="1"/>
  <c r="M39" i="9"/>
  <c r="N39" i="9" s="1"/>
  <c r="N37" i="9"/>
  <c r="M38" i="9"/>
  <c r="N38" i="9" s="1"/>
  <c r="M42" i="9" l="1"/>
  <c r="N42" i="9" s="1"/>
  <c r="L43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<sst xmlns="http://schemas.openxmlformats.org/spreadsheetml/2006/main" count="318" uniqueCount="159">
  <si>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</si>
  <si>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</si>
  <si>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</si>
  <si>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</si>
  <si>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</si>
  <si>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</si>
  <si>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</si>
  <si>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</si>
  <si>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</si>
  <si>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</si>
  <si>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</si>
  <si>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</si>
  <si>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</si>
  <si>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</si>
  <si>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</si>
  <si>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</si>
  <si>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</si>
  <si>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</si>
  <si>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</si>
  <si>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</si>
  <si>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</si>
  <si>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</si>
  <si>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</si>
  <si>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</si>
  <si>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</si>
  <si>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</si>
  <si>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</si>
  <si>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</si>
  <si>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</si>
  <si>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</si>
  <si>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</si>
  <si>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</si>
  <si>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</si>
  <si>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</si>
  <si>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</si>
  <si>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</si>
  <si>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</si>
  <si>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</si>
  <si>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</si>
  <si>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</si>
  <si>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</si>
  <si>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</si>
  <si>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</si>
  <si>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</si>
  <si>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</si>
  <si>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</si>
  <si>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</si>
  <si>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</si>
  <si>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</si>
  <si>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</si>
  <si>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</si>
  <si>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</si>
  <si>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</si>
  <si>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</si>
  <si>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</si>
  <si>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</si>
  <si>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</si>
  <si>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</si>
  <si>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</si>
  <si>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</si>
  <si>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</si>
  <si>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</si>
  <si>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</si>
  <si>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</si>
  <si>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</si>
  <si>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</si>
  <si>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</si>
  <si>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</si>
  <si>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</si>
  <si>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</si>
  <si>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</si>
  <si>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</si>
  <si>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</si>
  <si>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</si>
  <si>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</si>
  <si>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</si>
  <si>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</si>
  <si>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</si>
  <si>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</si>
  <si>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</si>
  <si>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</si>
  <si>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</si>
  <si>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</si>
  <si>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</si>
  <si>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</si>
  <si>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</si>
  <si>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</si>
  <si>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</si>
  <si>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</si>
  <si>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</si>
  <si>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</si>
  <si>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</si>
  <si>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</si>
  <si>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</si>
  <si>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</si>
  <si>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</si>
  <si>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</si>
  <si>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</si>
  <si>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</si>
  <si>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</si>
  <si>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</si>
  <si>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</si>
  <si>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</si>
  <si>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</si>
  <si>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</si>
  <si>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</si>
  <si>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</si>
  <si>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</si>
  <si>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</si>
  <si>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</si>
  <si>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</si>
  <si>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</si>
  <si>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</si>
  <si>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</si>
  <si>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</si>
  <si>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</si>
  <si>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</si>
  <si>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</si>
  <si>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</si>
  <si>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</si>
  <si>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</si>
  <si>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</si>
  <si>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</si>
  <si>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</si>
  <si>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</si>
  <si>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</si>
  <si>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</si>
  <si>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</si>
  <si>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</si>
  <si>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</si>
  <si>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</si>
  <si>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</si>
  <si>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</si>
  <si>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</si>
  <si>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</si>
  <si>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</si>
  <si>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</si>
  <si>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</si>
  <si>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</si>
  <si>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</si>
  <si>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</si>
  <si>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</si>
  <si>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</si>
  <si>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</si>
  <si>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</si>
  <si>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</si>
  <si>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</si>
  <si>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</si>
  <si>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</si>
  <si>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</si>
  <si>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</si>
  <si>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EXPECIFICA.</t>
  </si>
  <si>
    <t xml:space="preserve">Solicitud de Expresión de Interés N° 010-2026-KFW </t>
  </si>
  <si>
    <t xml:space="preserve">PROFESIONAL EN SEGUIMIENTO CONTRACTUAL  PARA LA COORDINACION ADMINISTRATIVA </t>
  </si>
  <si>
    <r>
      <t xml:space="preserve">FORMACIÓN ACADEMICA
</t>
    </r>
    <r>
      <rPr>
        <sz val="11"/>
        <color theme="1"/>
        <rFont val="Arial Narrow"/>
        <family val="2"/>
      </rPr>
      <t xml:space="preserve">Título profesional en Administración, Contabilidad, Economía, Ingeniería o afines. </t>
    </r>
  </si>
  <si>
    <t xml:space="preserve">De preferencia con Certificación OSCE, vigente </t>
  </si>
  <si>
    <r>
      <t xml:space="preserve">CONOCIMIENTOS ESPECIALIZADOS
</t>
    </r>
    <r>
      <rPr>
        <sz val="11"/>
        <color theme="1"/>
        <rFont val="Arial Narrow"/>
        <family val="2"/>
      </rPr>
      <t xml:space="preserve">Contar con Diplomado y/o especializaciones y/o Curso en Contrataciones del Estado y/o Contrataciones públicas y/o Gestión Pública y/u obras públicas y/o Sistemas Administrativos del Estado (SIGA-SIAF-SEACE-PLADICOP) y/o afines </t>
    </r>
  </si>
  <si>
    <t>Experiencia profesional de ocho (08) años en el sector público y/o privado.</t>
  </si>
  <si>
    <t xml:space="preserve">Experiencia mínima de cuatro (04) años en la prestación de servicios en logística y/o compras y/o abastecimiento y/o asistencia administrativa y/o temas contractuales o afines. Se valorará experiencia específica desempeñando cargos de especialista y/o analista en ejecución contractual, en proyectos del sector público.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</si>
</sst>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2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6" t="s">
        <v>0</v>
      </c>
      <c r="B1" s="206"/>
      <c r="C1" s="206"/>
      <c r="D1" s="206"/>
      <c r="E1" s="20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7" t="s">
        <v>1</v>
      </c>
      <c r="B3" s="207"/>
      <c r="C3" s="208" t="s">
        <v>2</v>
      </c>
      <c r="D3" s="208"/>
      <c r="E3" s="208"/>
      <c r="F3" s="208"/>
      <c r="G3" s="208"/>
      <c r="H3" s="208"/>
      <c r="I3" s="4"/>
      <c r="J3" s="4"/>
      <c r="K3" s="4"/>
      <c r="L3" s="4"/>
      <c r="M3" s="4"/>
      <c r="N3" s="4"/>
    </row>
    <row r="4" spans="1:14" ht="42.75" customHeight="1" x14ac:dyDescent="0.2">
      <c r="A4" s="207" t="s">
        <v>3</v>
      </c>
      <c r="B4" s="207"/>
      <c r="C4" s="208" t="s">
        <v>4</v>
      </c>
      <c r="D4" s="208"/>
      <c r="E4" s="208"/>
      <c r="F4" s="208"/>
      <c r="G4" s="208"/>
      <c r="H4" s="20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97" t="s">
        <v>6</v>
      </c>
      <c r="C6" s="199"/>
      <c r="D6" s="5" t="s">
        <v>7</v>
      </c>
      <c r="E6" s="5" t="s">
        <v>8</v>
      </c>
      <c r="F6" s="197" t="s">
        <v>9</v>
      </c>
      <c r="G6" s="198"/>
      <c r="H6" s="199"/>
      <c r="I6" s="197" t="s">
        <v>10</v>
      </c>
      <c r="J6" s="198"/>
      <c r="K6" s="199"/>
      <c r="L6" s="197" t="s">
        <v>11</v>
      </c>
      <c r="M6" s="198"/>
      <c r="N6" s="199"/>
    </row>
    <row r="7" spans="1:14" ht="15" customHeight="1" x14ac:dyDescent="0.2">
      <c r="A7" s="200">
        <v>1</v>
      </c>
      <c r="B7" s="186" t="s">
        <v>12</v>
      </c>
      <c r="C7" s="201"/>
      <c r="D7" s="201"/>
      <c r="E7" s="187"/>
      <c r="F7" s="186"/>
      <c r="G7" s="187"/>
      <c r="H7" s="8">
        <f>+G9+G10</f>
        <v>8</v>
      </c>
      <c r="I7" s="186"/>
      <c r="J7" s="187"/>
      <c r="K7" s="8">
        <f>+J9+J10</f>
        <v>23</v>
      </c>
      <c r="L7" s="186"/>
      <c r="M7" s="187"/>
      <c r="N7" s="8">
        <f>+M9+M10</f>
        <v>13</v>
      </c>
    </row>
    <row r="8" spans="1:14" ht="66" customHeight="1" x14ac:dyDescent="0.2">
      <c r="A8" s="200"/>
      <c r="B8" s="202" t="s">
        <v>13</v>
      </c>
      <c r="C8" s="203"/>
      <c r="D8" s="15" t="s">
        <v>14</v>
      </c>
      <c r="E8" s="204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0"/>
      <c r="B9" s="211" t="s">
        <v>19</v>
      </c>
      <c r="C9" s="203"/>
      <c r="D9" s="44">
        <v>15</v>
      </c>
      <c r="E9" s="205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0"/>
      <c r="B10" s="212" t="s">
        <v>23</v>
      </c>
      <c r="C10" s="210"/>
      <c r="D10" s="6">
        <v>12</v>
      </c>
      <c r="E10" s="205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0">
        <v>2</v>
      </c>
      <c r="B11" s="186" t="s">
        <v>27</v>
      </c>
      <c r="C11" s="201"/>
      <c r="D11" s="201"/>
      <c r="E11" s="187"/>
      <c r="F11" s="186" t="s">
        <v>28</v>
      </c>
      <c r="G11" s="187"/>
      <c r="H11" s="8">
        <f>+G13</f>
        <v>5</v>
      </c>
      <c r="I11" s="186" t="s">
        <v>28</v>
      </c>
      <c r="J11" s="187"/>
      <c r="K11" s="8">
        <f>+J13</f>
        <v>5</v>
      </c>
      <c r="L11" s="186" t="s">
        <v>28</v>
      </c>
      <c r="M11" s="187"/>
      <c r="N11" s="8">
        <f>+M13</f>
        <v>2</v>
      </c>
    </row>
    <row r="12" spans="1:14" ht="237.75" customHeight="1" x14ac:dyDescent="0.2">
      <c r="A12" s="200"/>
      <c r="B12" s="209" t="s">
        <v>29</v>
      </c>
      <c r="C12" s="210"/>
      <c r="D12" s="44" t="s">
        <v>14</v>
      </c>
      <c r="E12" s="213">
        <f>SUM(D13)</f>
        <v>5</v>
      </c>
      <c r="F12" s="188" t="s">
        <v>30</v>
      </c>
      <c r="G12" s="192" t="s">
        <v>16</v>
      </c>
      <c r="H12" s="193"/>
      <c r="I12" s="188" t="s">
        <v>31</v>
      </c>
      <c r="J12" s="192" t="s">
        <v>16</v>
      </c>
      <c r="K12" s="193"/>
      <c r="L12" s="188" t="s">
        <v>32</v>
      </c>
      <c r="M12" s="192" t="s">
        <v>16</v>
      </c>
      <c r="N12" s="193"/>
    </row>
    <row r="13" spans="1:14" ht="237.75" customHeight="1" x14ac:dyDescent="0.2">
      <c r="A13" s="200"/>
      <c r="B13" s="209" t="s">
        <v>33</v>
      </c>
      <c r="C13" s="210"/>
      <c r="D13" s="12">
        <v>5</v>
      </c>
      <c r="E13" s="213"/>
      <c r="F13" s="196"/>
      <c r="G13" s="194">
        <v>5</v>
      </c>
      <c r="H13" s="195"/>
      <c r="I13" s="196"/>
      <c r="J13" s="194">
        <v>5</v>
      </c>
      <c r="K13" s="195"/>
      <c r="L13" s="196"/>
      <c r="M13" s="194">
        <v>2</v>
      </c>
      <c r="N13" s="195"/>
    </row>
    <row r="14" spans="1:14" ht="15" customHeight="1" x14ac:dyDescent="0.2">
      <c r="A14" s="200">
        <v>3</v>
      </c>
      <c r="B14" s="186" t="s">
        <v>34</v>
      </c>
      <c r="C14" s="201"/>
      <c r="D14" s="201"/>
      <c r="E14" s="187"/>
      <c r="F14" s="186" t="s">
        <v>35</v>
      </c>
      <c r="G14" s="187"/>
      <c r="H14" s="8">
        <f>+G17+G18</f>
        <v>60</v>
      </c>
      <c r="I14" s="186"/>
      <c r="J14" s="187"/>
      <c r="K14" s="8">
        <f>+J17+J18</f>
        <v>60</v>
      </c>
      <c r="L14" s="186"/>
      <c r="M14" s="187"/>
      <c r="N14" s="8">
        <f>+M17+M18</f>
        <v>60</v>
      </c>
    </row>
    <row r="15" spans="1:14" ht="170.25" customHeight="1" x14ac:dyDescent="0.2">
      <c r="A15" s="200"/>
      <c r="B15" s="209" t="s">
        <v>36</v>
      </c>
      <c r="C15" s="210"/>
      <c r="D15" s="44" t="s">
        <v>14</v>
      </c>
      <c r="E15" s="213">
        <f>+D17+D18</f>
        <v>60</v>
      </c>
      <c r="F15" s="188" t="s">
        <v>37</v>
      </c>
      <c r="G15" s="192" t="s">
        <v>16</v>
      </c>
      <c r="H15" s="193"/>
      <c r="I15" s="188" t="s">
        <v>38</v>
      </c>
      <c r="J15" s="192" t="s">
        <v>16</v>
      </c>
      <c r="K15" s="193"/>
      <c r="L15" s="188" t="s">
        <v>39</v>
      </c>
      <c r="M15" s="192" t="s">
        <v>16</v>
      </c>
      <c r="N15" s="193"/>
    </row>
    <row r="16" spans="1:14" ht="170.25" customHeight="1" x14ac:dyDescent="0.2">
      <c r="A16" s="200"/>
      <c r="B16" s="209" t="s">
        <v>40</v>
      </c>
      <c r="C16" s="210"/>
      <c r="D16" s="44" t="s">
        <v>14</v>
      </c>
      <c r="E16" s="213"/>
      <c r="F16" s="189"/>
      <c r="G16" s="192" t="s">
        <v>16</v>
      </c>
      <c r="H16" s="193"/>
      <c r="I16" s="189"/>
      <c r="J16" s="192" t="s">
        <v>16</v>
      </c>
      <c r="K16" s="193"/>
      <c r="L16" s="189"/>
      <c r="M16" s="192" t="s">
        <v>16</v>
      </c>
      <c r="N16" s="193"/>
    </row>
    <row r="17" spans="1:14" ht="170.25" customHeight="1" x14ac:dyDescent="0.2">
      <c r="A17" s="200"/>
      <c r="B17" s="209" t="s">
        <v>41</v>
      </c>
      <c r="C17" s="210"/>
      <c r="D17" s="44">
        <v>40</v>
      </c>
      <c r="E17" s="213"/>
      <c r="F17" s="190"/>
      <c r="G17" s="194">
        <v>40</v>
      </c>
      <c r="H17" s="195"/>
      <c r="I17" s="190"/>
      <c r="J17" s="194">
        <v>40</v>
      </c>
      <c r="K17" s="195"/>
      <c r="L17" s="190"/>
      <c r="M17" s="194">
        <v>40</v>
      </c>
      <c r="N17" s="195"/>
    </row>
    <row r="18" spans="1:14" ht="170.25" customHeight="1" x14ac:dyDescent="0.2">
      <c r="A18" s="200"/>
      <c r="B18" s="202" t="s">
        <v>42</v>
      </c>
      <c r="C18" s="203"/>
      <c r="D18" s="12">
        <v>20</v>
      </c>
      <c r="E18" s="213"/>
      <c r="F18" s="191"/>
      <c r="G18" s="194">
        <v>20</v>
      </c>
      <c r="H18" s="195"/>
      <c r="I18" s="191"/>
      <c r="J18" s="194">
        <v>20</v>
      </c>
      <c r="K18" s="195"/>
      <c r="L18" s="191"/>
      <c r="M18" s="194">
        <v>20</v>
      </c>
      <c r="N18" s="195"/>
    </row>
    <row r="19" spans="1:14" ht="15" customHeight="1" x14ac:dyDescent="0.2">
      <c r="A19" s="200">
        <v>4</v>
      </c>
      <c r="B19" s="186" t="s">
        <v>43</v>
      </c>
      <c r="C19" s="201"/>
      <c r="D19" s="201"/>
      <c r="E19" s="187"/>
      <c r="F19" s="186" t="s">
        <v>44</v>
      </c>
      <c r="G19" s="187"/>
      <c r="H19" s="8">
        <f>+SUM(H20:H23)</f>
        <v>8</v>
      </c>
      <c r="I19" s="186" t="s">
        <v>44</v>
      </c>
      <c r="J19" s="187"/>
      <c r="K19" s="8">
        <f>+SUM(K20:K23)</f>
        <v>8</v>
      </c>
      <c r="L19" s="186" t="s">
        <v>44</v>
      </c>
      <c r="M19" s="187"/>
      <c r="N19" s="8">
        <f>+SUM(N20:N23)</f>
        <v>8</v>
      </c>
    </row>
    <row r="20" spans="1:14" ht="26.25" customHeight="1" x14ac:dyDescent="0.2">
      <c r="A20" s="200"/>
      <c r="B20" s="209" t="s">
        <v>45</v>
      </c>
      <c r="C20" s="210"/>
      <c r="D20" s="44">
        <v>2</v>
      </c>
      <c r="E20" s="214">
        <f>SUM(D20:D23)</f>
        <v>8</v>
      </c>
      <c r="F20" s="184" t="s">
        <v>45</v>
      </c>
      <c r="G20" s="185"/>
      <c r="H20" s="44">
        <v>2</v>
      </c>
      <c r="I20" s="184" t="s">
        <v>45</v>
      </c>
      <c r="J20" s="185"/>
      <c r="K20" s="44">
        <v>2</v>
      </c>
      <c r="L20" s="184" t="s">
        <v>45</v>
      </c>
      <c r="M20" s="185"/>
      <c r="N20" s="44">
        <v>2</v>
      </c>
    </row>
    <row r="21" spans="1:14" ht="26.25" customHeight="1" x14ac:dyDescent="0.2">
      <c r="A21" s="200"/>
      <c r="B21" s="209" t="s">
        <v>46</v>
      </c>
      <c r="C21" s="210"/>
      <c r="D21" s="12">
        <v>2</v>
      </c>
      <c r="E21" s="215"/>
      <c r="F21" s="184" t="s">
        <v>47</v>
      </c>
      <c r="G21" s="185"/>
      <c r="H21" s="44">
        <v>2</v>
      </c>
      <c r="I21" s="184" t="s">
        <v>47</v>
      </c>
      <c r="J21" s="185"/>
      <c r="K21" s="44">
        <v>2</v>
      </c>
      <c r="L21" s="184" t="s">
        <v>47</v>
      </c>
      <c r="M21" s="185"/>
      <c r="N21" s="44">
        <v>2</v>
      </c>
    </row>
    <row r="22" spans="1:14" ht="26.25" customHeight="1" x14ac:dyDescent="0.2">
      <c r="A22" s="200"/>
      <c r="B22" s="209" t="s">
        <v>48</v>
      </c>
      <c r="C22" s="210"/>
      <c r="D22" s="44">
        <v>2</v>
      </c>
      <c r="E22" s="215"/>
      <c r="F22" s="184" t="s">
        <v>48</v>
      </c>
      <c r="G22" s="185"/>
      <c r="H22" s="44">
        <v>2</v>
      </c>
      <c r="I22" s="184" t="s">
        <v>48</v>
      </c>
      <c r="J22" s="185"/>
      <c r="K22" s="44">
        <v>2</v>
      </c>
      <c r="L22" s="184" t="s">
        <v>48</v>
      </c>
      <c r="M22" s="185"/>
      <c r="N22" s="44">
        <v>2</v>
      </c>
    </row>
    <row r="23" spans="1:14" ht="26.25" customHeight="1" x14ac:dyDescent="0.2">
      <c r="A23" s="200"/>
      <c r="B23" s="209" t="s">
        <v>49</v>
      </c>
      <c r="C23" s="210"/>
      <c r="D23" s="12">
        <v>2</v>
      </c>
      <c r="E23" s="216"/>
      <c r="F23" s="184" t="s">
        <v>49</v>
      </c>
      <c r="G23" s="185"/>
      <c r="H23" s="44">
        <v>2</v>
      </c>
      <c r="I23" s="184" t="s">
        <v>49</v>
      </c>
      <c r="J23" s="185"/>
      <c r="K23" s="44">
        <v>2</v>
      </c>
      <c r="L23" s="184" t="s">
        <v>49</v>
      </c>
      <c r="M23" s="185"/>
      <c r="N23" s="44">
        <v>2</v>
      </c>
    </row>
    <row r="24" spans="1:14" ht="15.75" customHeight="1" x14ac:dyDescent="0.2">
      <c r="A24" s="186" t="s">
        <v>50</v>
      </c>
      <c r="B24" s="201"/>
      <c r="C24" s="201"/>
      <c r="D24" s="187"/>
      <c r="E24" s="7">
        <f>E8+E12+E15+E20</f>
        <v>100</v>
      </c>
      <c r="F24" s="186" t="s">
        <v>51</v>
      </c>
      <c r="G24" s="187"/>
      <c r="H24" s="7">
        <f>+H7+H11+H14+H19</f>
        <v>81</v>
      </c>
      <c r="I24" s="186" t="s">
        <v>51</v>
      </c>
      <c r="J24" s="187"/>
      <c r="K24" s="7">
        <f>+K7+K11+K14+K19</f>
        <v>96</v>
      </c>
      <c r="L24" s="186" t="s">
        <v>51</v>
      </c>
      <c r="M24" s="187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9" t="s">
        <v>0</v>
      </c>
      <c r="B1" s="219"/>
      <c r="C1" s="219"/>
      <c r="D1" s="21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8" t="s">
        <v>2</v>
      </c>
      <c r="C3" s="228"/>
      <c r="D3" s="22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8" t="s">
        <v>52</v>
      </c>
      <c r="C4" s="228"/>
      <c r="D4" s="22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9"/>
      <c r="F6" s="229"/>
      <c r="G6" s="229"/>
      <c r="H6" s="229"/>
      <c r="I6" s="229"/>
      <c r="J6" s="229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3" t="s">
        <v>54</v>
      </c>
      <c r="D7" s="234"/>
      <c r="E7" s="230" t="s">
        <v>55</v>
      </c>
      <c r="F7" s="230"/>
      <c r="G7" s="230" t="s">
        <v>56</v>
      </c>
      <c r="H7" s="230"/>
      <c r="I7" s="230" t="s">
        <v>57</v>
      </c>
      <c r="J7" s="230"/>
    </row>
    <row r="8" spans="1:14" x14ac:dyDescent="0.2">
      <c r="A8" s="217"/>
      <c r="B8" s="218" t="s">
        <v>58</v>
      </c>
      <c r="C8" s="217" t="s">
        <v>59</v>
      </c>
      <c r="D8" s="217"/>
      <c r="E8" s="231" t="s">
        <v>60</v>
      </c>
      <c r="F8" s="232" t="s">
        <v>16</v>
      </c>
      <c r="G8" s="231" t="s">
        <v>61</v>
      </c>
      <c r="H8" s="232" t="s">
        <v>16</v>
      </c>
      <c r="I8" s="231" t="s">
        <v>62</v>
      </c>
      <c r="J8" s="232" t="s">
        <v>16</v>
      </c>
    </row>
    <row r="9" spans="1:14" x14ac:dyDescent="0.2">
      <c r="A9" s="217"/>
      <c r="B9" s="218"/>
      <c r="C9" s="45" t="s">
        <v>63</v>
      </c>
      <c r="D9" s="45" t="s">
        <v>64</v>
      </c>
      <c r="E9" s="231"/>
      <c r="F9" s="232"/>
      <c r="G9" s="231"/>
      <c r="H9" s="232"/>
      <c r="I9" s="231"/>
      <c r="J9" s="232"/>
    </row>
    <row r="10" spans="1:14" x14ac:dyDescent="0.2">
      <c r="A10" s="217"/>
      <c r="B10" s="20" t="s">
        <v>65</v>
      </c>
      <c r="C10" s="217"/>
      <c r="D10" s="217"/>
      <c r="E10" s="37"/>
      <c r="F10" s="38"/>
      <c r="G10" s="37"/>
      <c r="H10" s="38"/>
      <c r="I10" s="37"/>
      <c r="J10" s="38"/>
    </row>
    <row r="11" spans="1:14" ht="57.75" customHeight="1" x14ac:dyDescent="0.2">
      <c r="A11" s="217"/>
      <c r="B11" s="20" t="s">
        <v>66</v>
      </c>
      <c r="C11" s="217" t="s">
        <v>67</v>
      </c>
      <c r="D11" s="217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7"/>
      <c r="B12" s="20" t="s">
        <v>71</v>
      </c>
      <c r="C12" s="217" t="s">
        <v>72</v>
      </c>
      <c r="D12" s="217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7"/>
      <c r="B13" s="20" t="s">
        <v>75</v>
      </c>
      <c r="C13" s="217" t="s">
        <v>76</v>
      </c>
      <c r="D13" s="217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0" t="s">
        <v>80</v>
      </c>
      <c r="D14" s="220"/>
      <c r="E14" s="40"/>
      <c r="F14" s="39"/>
      <c r="G14" s="40"/>
      <c r="H14" s="39"/>
      <c r="I14" s="40"/>
      <c r="J14" s="39"/>
    </row>
    <row r="15" spans="1:14" x14ac:dyDescent="0.2">
      <c r="A15" s="225"/>
      <c r="B15" s="23" t="s">
        <v>81</v>
      </c>
      <c r="C15" s="217" t="s">
        <v>59</v>
      </c>
      <c r="D15" s="217"/>
      <c r="E15" s="235" t="s">
        <v>82</v>
      </c>
      <c r="F15" s="232" t="s">
        <v>16</v>
      </c>
      <c r="G15" s="235" t="s">
        <v>83</v>
      </c>
      <c r="H15" s="232" t="s">
        <v>16</v>
      </c>
      <c r="I15" s="235" t="s">
        <v>84</v>
      </c>
      <c r="J15" s="232" t="s">
        <v>16</v>
      </c>
    </row>
    <row r="16" spans="1:14" x14ac:dyDescent="0.2">
      <c r="A16" s="226"/>
      <c r="B16" s="24" t="s">
        <v>85</v>
      </c>
      <c r="C16" s="217" t="s">
        <v>63</v>
      </c>
      <c r="D16" s="217"/>
      <c r="E16" s="232"/>
      <c r="F16" s="232"/>
      <c r="G16" s="232"/>
      <c r="H16" s="232"/>
      <c r="I16" s="232"/>
      <c r="J16" s="232"/>
    </row>
    <row r="17" spans="1:10" x14ac:dyDescent="0.2">
      <c r="A17" s="226"/>
      <c r="B17" s="25"/>
      <c r="C17" s="217" t="s">
        <v>86</v>
      </c>
      <c r="D17" s="217"/>
      <c r="E17" s="232"/>
      <c r="F17" s="236">
        <v>10</v>
      </c>
      <c r="G17" s="232"/>
      <c r="H17" s="236">
        <v>10</v>
      </c>
      <c r="I17" s="232"/>
      <c r="J17" s="236">
        <v>10</v>
      </c>
    </row>
    <row r="18" spans="1:10" x14ac:dyDescent="0.2">
      <c r="A18" s="227"/>
      <c r="B18" s="26" t="s">
        <v>87</v>
      </c>
      <c r="C18" s="217"/>
      <c r="D18" s="217"/>
      <c r="E18" s="232"/>
      <c r="F18" s="236"/>
      <c r="G18" s="232"/>
      <c r="H18" s="236"/>
      <c r="I18" s="232"/>
      <c r="J18" s="236"/>
    </row>
    <row r="19" spans="1:10" x14ac:dyDescent="0.2">
      <c r="A19" s="226"/>
      <c r="B19" s="23" t="s">
        <v>88</v>
      </c>
      <c r="C19" s="217" t="s">
        <v>59</v>
      </c>
      <c r="D19" s="217"/>
      <c r="E19" s="237" t="s">
        <v>89</v>
      </c>
      <c r="F19" s="232" t="s">
        <v>16</v>
      </c>
      <c r="G19" s="237" t="s">
        <v>90</v>
      </c>
      <c r="H19" s="232" t="s">
        <v>16</v>
      </c>
      <c r="I19" s="237" t="s">
        <v>91</v>
      </c>
      <c r="J19" s="232" t="s">
        <v>16</v>
      </c>
    </row>
    <row r="20" spans="1:10" ht="25.5" x14ac:dyDescent="0.2">
      <c r="A20" s="226"/>
      <c r="B20" s="24" t="s">
        <v>92</v>
      </c>
      <c r="C20" s="217"/>
      <c r="D20" s="217"/>
      <c r="E20" s="231"/>
      <c r="F20" s="232"/>
      <c r="G20" s="231"/>
      <c r="H20" s="232"/>
      <c r="I20" s="231"/>
      <c r="J20" s="232"/>
    </row>
    <row r="21" spans="1:10" x14ac:dyDescent="0.2">
      <c r="A21" s="226"/>
      <c r="B21" s="24"/>
      <c r="C21" s="45" t="s">
        <v>63</v>
      </c>
      <c r="D21" s="45" t="s">
        <v>64</v>
      </c>
      <c r="E21" s="231"/>
      <c r="F21" s="236">
        <v>60</v>
      </c>
      <c r="G21" s="231"/>
      <c r="H21" s="236">
        <v>40</v>
      </c>
      <c r="I21" s="231"/>
      <c r="J21" s="236">
        <v>60</v>
      </c>
    </row>
    <row r="22" spans="1:10" x14ac:dyDescent="0.2">
      <c r="A22" s="226"/>
      <c r="B22" s="24" t="s">
        <v>93</v>
      </c>
      <c r="C22" s="217" t="s">
        <v>94</v>
      </c>
      <c r="D22" s="217"/>
      <c r="E22" s="231"/>
      <c r="F22" s="236"/>
      <c r="G22" s="231"/>
      <c r="H22" s="236"/>
      <c r="I22" s="231"/>
      <c r="J22" s="236"/>
    </row>
    <row r="23" spans="1:10" x14ac:dyDescent="0.2">
      <c r="A23" s="226"/>
      <c r="B23" s="24" t="s">
        <v>95</v>
      </c>
      <c r="C23" s="217"/>
      <c r="D23" s="217"/>
      <c r="E23" s="231"/>
      <c r="F23" s="236"/>
      <c r="G23" s="231"/>
      <c r="H23" s="236"/>
      <c r="I23" s="231"/>
      <c r="J23" s="236"/>
    </row>
    <row r="24" spans="1:10" x14ac:dyDescent="0.2">
      <c r="A24" s="226"/>
      <c r="B24" s="24" t="s">
        <v>96</v>
      </c>
      <c r="C24" s="217"/>
      <c r="D24" s="217"/>
      <c r="E24" s="231"/>
      <c r="F24" s="236"/>
      <c r="G24" s="231"/>
      <c r="H24" s="236"/>
      <c r="I24" s="231"/>
      <c r="J24" s="236"/>
    </row>
    <row r="25" spans="1:10" x14ac:dyDescent="0.2">
      <c r="A25" s="227"/>
      <c r="B25" s="27" t="s">
        <v>97</v>
      </c>
      <c r="C25" s="217"/>
      <c r="D25" s="217"/>
      <c r="E25" s="231"/>
      <c r="F25" s="236"/>
      <c r="G25" s="231"/>
      <c r="H25" s="236"/>
      <c r="I25" s="231"/>
      <c r="J25" s="236"/>
    </row>
    <row r="26" spans="1:10" ht="24" customHeight="1" x14ac:dyDescent="0.2">
      <c r="A26" s="47">
        <v>3</v>
      </c>
      <c r="B26" s="19" t="s">
        <v>98</v>
      </c>
      <c r="C26" s="220" t="s">
        <v>99</v>
      </c>
      <c r="D26" s="220"/>
      <c r="E26" s="238"/>
      <c r="F26" s="39"/>
      <c r="G26" s="238"/>
      <c r="H26" s="39"/>
      <c r="I26" s="238"/>
      <c r="J26" s="39"/>
    </row>
    <row r="27" spans="1:10" x14ac:dyDescent="0.2">
      <c r="A27" s="221"/>
      <c r="B27" s="21" t="s">
        <v>45</v>
      </c>
      <c r="C27" s="224">
        <v>3</v>
      </c>
      <c r="D27" s="224"/>
      <c r="E27" s="239"/>
      <c r="F27" s="39">
        <v>3</v>
      </c>
      <c r="G27" s="239"/>
      <c r="H27" s="39">
        <v>3</v>
      </c>
      <c r="I27" s="239"/>
      <c r="J27" s="39">
        <v>3</v>
      </c>
    </row>
    <row r="28" spans="1:10" x14ac:dyDescent="0.2">
      <c r="A28" s="222"/>
      <c r="B28" s="21" t="s">
        <v>47</v>
      </c>
      <c r="C28" s="224">
        <v>3</v>
      </c>
      <c r="D28" s="224"/>
      <c r="E28" s="239"/>
      <c r="F28" s="39">
        <v>3</v>
      </c>
      <c r="G28" s="239"/>
      <c r="H28" s="39">
        <v>3</v>
      </c>
      <c r="I28" s="239"/>
      <c r="J28" s="39">
        <v>3</v>
      </c>
    </row>
    <row r="29" spans="1:10" x14ac:dyDescent="0.2">
      <c r="A29" s="222"/>
      <c r="B29" s="21" t="s">
        <v>48</v>
      </c>
      <c r="C29" s="224">
        <v>2</v>
      </c>
      <c r="D29" s="224"/>
      <c r="E29" s="239"/>
      <c r="F29" s="39">
        <v>2</v>
      </c>
      <c r="G29" s="239"/>
      <c r="H29" s="39">
        <v>2</v>
      </c>
      <c r="I29" s="239"/>
      <c r="J29" s="39">
        <v>2</v>
      </c>
    </row>
    <row r="30" spans="1:10" x14ac:dyDescent="0.2">
      <c r="A30" s="223"/>
      <c r="B30" s="21" t="s">
        <v>49</v>
      </c>
      <c r="C30" s="224">
        <v>2</v>
      </c>
      <c r="D30" s="224"/>
      <c r="E30" s="239"/>
      <c r="F30" s="41">
        <v>2</v>
      </c>
      <c r="G30" s="239"/>
      <c r="H30" s="41">
        <v>2</v>
      </c>
      <c r="I30" s="239"/>
      <c r="J30" s="41">
        <v>2</v>
      </c>
    </row>
    <row r="31" spans="1:10" x14ac:dyDescent="0.2">
      <c r="A31" s="240" t="s">
        <v>100</v>
      </c>
      <c r="B31" s="241"/>
      <c r="C31" s="220">
        <v>100</v>
      </c>
      <c r="D31" s="220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9" t="s">
        <v>0</v>
      </c>
      <c r="B1" s="219"/>
      <c r="C1" s="219"/>
      <c r="D1" s="21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8" t="s">
        <v>2</v>
      </c>
      <c r="C3" s="228"/>
      <c r="D3" s="22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8" t="s">
        <v>52</v>
      </c>
      <c r="C4" s="228"/>
      <c r="D4" s="22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9"/>
      <c r="F6" s="229"/>
      <c r="G6" s="229"/>
      <c r="H6" s="229"/>
      <c r="I6" s="229"/>
      <c r="J6" s="229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3" t="s">
        <v>54</v>
      </c>
      <c r="D7" s="234"/>
      <c r="E7" s="230" t="s">
        <v>55</v>
      </c>
      <c r="F7" s="230"/>
      <c r="G7" s="230" t="s">
        <v>56</v>
      </c>
      <c r="H7" s="230"/>
      <c r="I7" s="230" t="s">
        <v>57</v>
      </c>
      <c r="J7" s="230"/>
    </row>
    <row r="8" spans="1:14" x14ac:dyDescent="0.2">
      <c r="A8" s="217"/>
      <c r="B8" s="218" t="s">
        <v>58</v>
      </c>
      <c r="C8" s="217" t="s">
        <v>59</v>
      </c>
      <c r="D8" s="217"/>
      <c r="E8" s="231" t="s">
        <v>60</v>
      </c>
      <c r="F8" s="232" t="s">
        <v>16</v>
      </c>
      <c r="G8" s="231" t="s">
        <v>61</v>
      </c>
      <c r="H8" s="232" t="s">
        <v>16</v>
      </c>
      <c r="I8" s="231" t="s">
        <v>62</v>
      </c>
      <c r="J8" s="232" t="s">
        <v>16</v>
      </c>
    </row>
    <row r="9" spans="1:14" x14ac:dyDescent="0.2">
      <c r="A9" s="217"/>
      <c r="B9" s="218"/>
      <c r="C9" s="45" t="s">
        <v>63</v>
      </c>
      <c r="D9" s="45" t="s">
        <v>64</v>
      </c>
      <c r="E9" s="231"/>
      <c r="F9" s="232"/>
      <c r="G9" s="231"/>
      <c r="H9" s="232"/>
      <c r="I9" s="231"/>
      <c r="J9" s="232"/>
    </row>
    <row r="10" spans="1:14" x14ac:dyDescent="0.2">
      <c r="A10" s="217"/>
      <c r="B10" s="20" t="s">
        <v>65</v>
      </c>
      <c r="C10" s="217"/>
      <c r="D10" s="217"/>
      <c r="E10" s="37"/>
      <c r="F10" s="38"/>
      <c r="G10" s="37"/>
      <c r="H10" s="38"/>
      <c r="I10" s="37"/>
      <c r="J10" s="38"/>
    </row>
    <row r="11" spans="1:14" ht="57.75" customHeight="1" x14ac:dyDescent="0.2">
      <c r="A11" s="217"/>
      <c r="B11" s="20" t="s">
        <v>66</v>
      </c>
      <c r="C11" s="217" t="s">
        <v>67</v>
      </c>
      <c r="D11" s="217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7"/>
      <c r="B12" s="20" t="s">
        <v>71</v>
      </c>
      <c r="C12" s="217" t="s">
        <v>72</v>
      </c>
      <c r="D12" s="217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7"/>
      <c r="B13" s="20" t="s">
        <v>75</v>
      </c>
      <c r="C13" s="217" t="s">
        <v>76</v>
      </c>
      <c r="D13" s="217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0" t="s">
        <v>80</v>
      </c>
      <c r="D14" s="220"/>
      <c r="E14" s="40"/>
      <c r="F14" s="39"/>
      <c r="G14" s="40"/>
      <c r="H14" s="39"/>
      <c r="I14" s="40"/>
      <c r="J14" s="39"/>
    </row>
    <row r="15" spans="1:14" x14ac:dyDescent="0.2">
      <c r="A15" s="225"/>
      <c r="B15" s="23" t="s">
        <v>81</v>
      </c>
      <c r="C15" s="217" t="s">
        <v>59</v>
      </c>
      <c r="D15" s="217"/>
      <c r="E15" s="235" t="s">
        <v>82</v>
      </c>
      <c r="F15" s="232" t="s">
        <v>16</v>
      </c>
      <c r="G15" s="235" t="s">
        <v>83</v>
      </c>
      <c r="H15" s="232" t="s">
        <v>16</v>
      </c>
      <c r="I15" s="235" t="s">
        <v>84</v>
      </c>
      <c r="J15" s="232" t="s">
        <v>16</v>
      </c>
    </row>
    <row r="16" spans="1:14" x14ac:dyDescent="0.2">
      <c r="A16" s="226"/>
      <c r="B16" s="24" t="s">
        <v>85</v>
      </c>
      <c r="C16" s="217" t="s">
        <v>63</v>
      </c>
      <c r="D16" s="217"/>
      <c r="E16" s="232"/>
      <c r="F16" s="232"/>
      <c r="G16" s="232"/>
      <c r="H16" s="232"/>
      <c r="I16" s="232"/>
      <c r="J16" s="232"/>
    </row>
    <row r="17" spans="1:10" x14ac:dyDescent="0.2">
      <c r="A17" s="226"/>
      <c r="B17" s="25"/>
      <c r="C17" s="217" t="s">
        <v>86</v>
      </c>
      <c r="D17" s="217"/>
      <c r="E17" s="232"/>
      <c r="F17" s="236">
        <v>10</v>
      </c>
      <c r="G17" s="232"/>
      <c r="H17" s="236">
        <v>10</v>
      </c>
      <c r="I17" s="232"/>
      <c r="J17" s="236">
        <v>10</v>
      </c>
    </row>
    <row r="18" spans="1:10" x14ac:dyDescent="0.2">
      <c r="A18" s="227"/>
      <c r="B18" s="26" t="s">
        <v>87</v>
      </c>
      <c r="C18" s="217"/>
      <c r="D18" s="217"/>
      <c r="E18" s="232"/>
      <c r="F18" s="236"/>
      <c r="G18" s="232"/>
      <c r="H18" s="236"/>
      <c r="I18" s="232"/>
      <c r="J18" s="236"/>
    </row>
    <row r="19" spans="1:10" x14ac:dyDescent="0.2">
      <c r="A19" s="226"/>
      <c r="B19" s="23" t="s">
        <v>88</v>
      </c>
      <c r="C19" s="217" t="s">
        <v>59</v>
      </c>
      <c r="D19" s="217"/>
      <c r="E19" s="237" t="s">
        <v>89</v>
      </c>
      <c r="F19" s="232" t="s">
        <v>16</v>
      </c>
      <c r="G19" s="237" t="s">
        <v>90</v>
      </c>
      <c r="H19" s="232" t="s">
        <v>16</v>
      </c>
      <c r="I19" s="237" t="s">
        <v>91</v>
      </c>
      <c r="J19" s="232" t="s">
        <v>16</v>
      </c>
    </row>
    <row r="20" spans="1:10" ht="25.5" x14ac:dyDescent="0.2">
      <c r="A20" s="226"/>
      <c r="B20" s="24" t="s">
        <v>92</v>
      </c>
      <c r="C20" s="217"/>
      <c r="D20" s="217"/>
      <c r="E20" s="231"/>
      <c r="F20" s="232"/>
      <c r="G20" s="231"/>
      <c r="H20" s="232"/>
      <c r="I20" s="231"/>
      <c r="J20" s="232"/>
    </row>
    <row r="21" spans="1:10" x14ac:dyDescent="0.2">
      <c r="A21" s="226"/>
      <c r="B21" s="24"/>
      <c r="C21" s="45" t="s">
        <v>63</v>
      </c>
      <c r="D21" s="45" t="s">
        <v>64</v>
      </c>
      <c r="E21" s="231"/>
      <c r="F21" s="236">
        <v>60</v>
      </c>
      <c r="G21" s="231"/>
      <c r="H21" s="236">
        <v>40</v>
      </c>
      <c r="I21" s="231"/>
      <c r="J21" s="236">
        <v>60</v>
      </c>
    </row>
    <row r="22" spans="1:10" x14ac:dyDescent="0.2">
      <c r="A22" s="226"/>
      <c r="B22" s="24" t="s">
        <v>93</v>
      </c>
      <c r="C22" s="217" t="s">
        <v>94</v>
      </c>
      <c r="D22" s="217"/>
      <c r="E22" s="231"/>
      <c r="F22" s="236"/>
      <c r="G22" s="231"/>
      <c r="H22" s="236"/>
      <c r="I22" s="231"/>
      <c r="J22" s="236"/>
    </row>
    <row r="23" spans="1:10" x14ac:dyDescent="0.2">
      <c r="A23" s="226"/>
      <c r="B23" s="24" t="s">
        <v>95</v>
      </c>
      <c r="C23" s="217"/>
      <c r="D23" s="217"/>
      <c r="E23" s="231"/>
      <c r="F23" s="236"/>
      <c r="G23" s="231"/>
      <c r="H23" s="236"/>
      <c r="I23" s="231"/>
      <c r="J23" s="236"/>
    </row>
    <row r="24" spans="1:10" x14ac:dyDescent="0.2">
      <c r="A24" s="226"/>
      <c r="B24" s="24" t="s">
        <v>96</v>
      </c>
      <c r="C24" s="217"/>
      <c r="D24" s="217"/>
      <c r="E24" s="231"/>
      <c r="F24" s="236"/>
      <c r="G24" s="231"/>
      <c r="H24" s="236"/>
      <c r="I24" s="231"/>
      <c r="J24" s="236"/>
    </row>
    <row r="25" spans="1:10" x14ac:dyDescent="0.2">
      <c r="A25" s="227"/>
      <c r="B25" s="27" t="s">
        <v>97</v>
      </c>
      <c r="C25" s="217"/>
      <c r="D25" s="217"/>
      <c r="E25" s="231"/>
      <c r="F25" s="236"/>
      <c r="G25" s="231"/>
      <c r="H25" s="236"/>
      <c r="I25" s="231"/>
      <c r="J25" s="236"/>
    </row>
    <row r="26" spans="1:10" ht="24" customHeight="1" x14ac:dyDescent="0.2">
      <c r="A26" s="47">
        <v>3</v>
      </c>
      <c r="B26" s="19" t="s">
        <v>98</v>
      </c>
      <c r="C26" s="220" t="s">
        <v>99</v>
      </c>
      <c r="D26" s="220"/>
      <c r="E26" s="238"/>
      <c r="F26" s="39"/>
      <c r="G26" s="238"/>
      <c r="H26" s="39"/>
      <c r="I26" s="238"/>
      <c r="J26" s="39"/>
    </row>
    <row r="27" spans="1:10" x14ac:dyDescent="0.2">
      <c r="A27" s="221"/>
      <c r="B27" s="21" t="s">
        <v>45</v>
      </c>
      <c r="C27" s="224">
        <v>3</v>
      </c>
      <c r="D27" s="224"/>
      <c r="E27" s="239"/>
      <c r="F27" s="39">
        <v>3</v>
      </c>
      <c r="G27" s="239"/>
      <c r="H27" s="39">
        <v>3</v>
      </c>
      <c r="I27" s="239"/>
      <c r="J27" s="39">
        <v>3</v>
      </c>
    </row>
    <row r="28" spans="1:10" x14ac:dyDescent="0.2">
      <c r="A28" s="222"/>
      <c r="B28" s="21" t="s">
        <v>47</v>
      </c>
      <c r="C28" s="224">
        <v>3</v>
      </c>
      <c r="D28" s="224"/>
      <c r="E28" s="239"/>
      <c r="F28" s="39">
        <v>3</v>
      </c>
      <c r="G28" s="239"/>
      <c r="H28" s="39">
        <v>3</v>
      </c>
      <c r="I28" s="239"/>
      <c r="J28" s="39">
        <v>3</v>
      </c>
    </row>
    <row r="29" spans="1:10" x14ac:dyDescent="0.2">
      <c r="A29" s="222"/>
      <c r="B29" s="21" t="s">
        <v>48</v>
      </c>
      <c r="C29" s="224">
        <v>2</v>
      </c>
      <c r="D29" s="224"/>
      <c r="E29" s="239"/>
      <c r="F29" s="39">
        <v>2</v>
      </c>
      <c r="G29" s="239"/>
      <c r="H29" s="39">
        <v>2</v>
      </c>
      <c r="I29" s="239"/>
      <c r="J29" s="39">
        <v>2</v>
      </c>
    </row>
    <row r="30" spans="1:10" x14ac:dyDescent="0.2">
      <c r="A30" s="223"/>
      <c r="B30" s="21" t="s">
        <v>49</v>
      </c>
      <c r="C30" s="224">
        <v>2</v>
      </c>
      <c r="D30" s="224"/>
      <c r="E30" s="239"/>
      <c r="F30" s="41">
        <v>2</v>
      </c>
      <c r="G30" s="239"/>
      <c r="H30" s="41">
        <v>2</v>
      </c>
      <c r="I30" s="239"/>
      <c r="J30" s="41">
        <v>2</v>
      </c>
    </row>
    <row r="31" spans="1:10" x14ac:dyDescent="0.2">
      <c r="A31" s="240" t="s">
        <v>100</v>
      </c>
      <c r="B31" s="241"/>
      <c r="C31" s="220">
        <v>100</v>
      </c>
      <c r="D31" s="220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4"/>
  <sheetViews>
    <sheetView tabSelected="1" view="pageBreakPreview" topLeftCell="A48" zoomScaleNormal="100" zoomScaleSheetLayoutView="100" workbookViewId="0">
      <selection activeCell="G47" sqref="G4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56" t="s">
        <v>150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</row>
    <row r="3" spans="3:14" ht="3.75" customHeight="1" thickBot="1" x14ac:dyDescent="0.3"/>
    <row r="4" spans="3:14" ht="30" customHeight="1" x14ac:dyDescent="0.25">
      <c r="C4" s="159" t="s">
        <v>112</v>
      </c>
      <c r="D4" s="160"/>
      <c r="E4" s="61" t="s">
        <v>116</v>
      </c>
      <c r="F4" s="165" t="s">
        <v>130</v>
      </c>
      <c r="G4" s="165"/>
      <c r="H4" s="165"/>
      <c r="I4" s="165"/>
      <c r="J4" s="165"/>
      <c r="K4" s="165"/>
      <c r="L4" s="165"/>
      <c r="M4" s="165"/>
      <c r="N4" s="166"/>
    </row>
    <row r="5" spans="3:14" ht="36" customHeight="1" x14ac:dyDescent="0.25">
      <c r="C5" s="163" t="s">
        <v>113</v>
      </c>
      <c r="D5" s="164"/>
      <c r="E5" s="62" t="s">
        <v>116</v>
      </c>
      <c r="F5" s="167" t="s">
        <v>131</v>
      </c>
      <c r="G5" s="167"/>
      <c r="H5" s="167"/>
      <c r="I5" s="167"/>
      <c r="J5" s="167"/>
      <c r="K5" s="167"/>
      <c r="L5" s="167"/>
      <c r="M5" s="167"/>
      <c r="N5" s="168"/>
    </row>
    <row r="6" spans="3:14" ht="36.75" customHeight="1" thickBot="1" x14ac:dyDescent="0.3">
      <c r="C6" s="161" t="s">
        <v>134</v>
      </c>
      <c r="D6" s="162"/>
      <c r="E6" s="63" t="s">
        <v>116</v>
      </c>
      <c r="F6" s="169" t="s">
        <v>152</v>
      </c>
      <c r="G6" s="169"/>
      <c r="H6" s="169"/>
      <c r="I6" s="169"/>
      <c r="J6" s="169"/>
      <c r="K6" s="169"/>
      <c r="L6" s="169"/>
      <c r="M6" s="169"/>
      <c r="N6" s="170"/>
    </row>
    <row r="7" spans="3:14" ht="80.25" customHeight="1" thickBot="1" x14ac:dyDescent="0.3">
      <c r="C7" s="126" t="s">
        <v>143</v>
      </c>
      <c r="D7" s="127"/>
      <c r="E7" s="63" t="s">
        <v>116</v>
      </c>
      <c r="F7" s="169" t="s">
        <v>153</v>
      </c>
      <c r="G7" s="169"/>
      <c r="H7" s="169"/>
      <c r="I7" s="169"/>
      <c r="J7" s="169"/>
      <c r="K7" s="169"/>
      <c r="L7" s="169"/>
      <c r="M7" s="169"/>
      <c r="N7" s="170"/>
    </row>
    <row r="8" spans="3:14" ht="7.5" customHeight="1" thickBot="1" x14ac:dyDescent="0.3"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3:14" ht="24" customHeight="1" thickBot="1" x14ac:dyDescent="0.3">
      <c r="C9" s="175" t="s">
        <v>124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9"/>
    </row>
    <row r="10" spans="3:14" ht="25.5" customHeight="1" x14ac:dyDescent="0.25">
      <c r="C10" s="159" t="s">
        <v>107</v>
      </c>
      <c r="D10" s="160"/>
      <c r="E10" s="58" t="s">
        <v>116</v>
      </c>
      <c r="F10" s="172"/>
      <c r="G10" s="172"/>
      <c r="H10" s="172"/>
      <c r="I10" s="172"/>
      <c r="J10" s="172"/>
      <c r="K10" s="172"/>
      <c r="L10" s="172"/>
      <c r="M10" s="172"/>
      <c r="N10" s="173"/>
    </row>
    <row r="11" spans="3:14" ht="27" customHeight="1" thickBot="1" x14ac:dyDescent="0.3">
      <c r="C11" s="110" t="s">
        <v>108</v>
      </c>
      <c r="D11" s="111"/>
      <c r="E11" s="59" t="s">
        <v>116</v>
      </c>
      <c r="F11" s="121" t="s">
        <v>144</v>
      </c>
      <c r="G11" s="121"/>
      <c r="H11" s="171"/>
      <c r="I11" s="171"/>
      <c r="J11" s="121"/>
      <c r="K11" s="121"/>
      <c r="L11" s="121"/>
      <c r="M11" s="121"/>
      <c r="N11" s="123"/>
    </row>
    <row r="12" spans="3:14" ht="21" customHeight="1" x14ac:dyDescent="0.25">
      <c r="C12" s="110" t="s">
        <v>109</v>
      </c>
      <c r="D12" s="111"/>
      <c r="E12" s="59" t="s">
        <v>116</v>
      </c>
      <c r="F12" s="112"/>
      <c r="G12" s="112"/>
      <c r="H12" s="118" t="s">
        <v>137</v>
      </c>
      <c r="I12" s="119"/>
      <c r="J12" s="112"/>
      <c r="K12" s="112"/>
      <c r="L12" s="112"/>
      <c r="M12" s="112"/>
      <c r="N12" s="113"/>
    </row>
    <row r="13" spans="3:14" ht="31.5" customHeight="1" x14ac:dyDescent="0.25">
      <c r="C13" s="110" t="s">
        <v>127</v>
      </c>
      <c r="D13" s="111"/>
      <c r="E13" s="59" t="s">
        <v>116</v>
      </c>
      <c r="F13" s="112"/>
      <c r="G13" s="112"/>
      <c r="H13" s="116" t="s">
        <v>138</v>
      </c>
      <c r="I13" s="117"/>
      <c r="J13" s="112"/>
      <c r="K13" s="112"/>
      <c r="L13" s="112"/>
      <c r="M13" s="112"/>
      <c r="N13" s="113"/>
    </row>
    <row r="14" spans="3:14" ht="33" customHeight="1" thickBot="1" x14ac:dyDescent="0.3">
      <c r="C14" s="110" t="s">
        <v>110</v>
      </c>
      <c r="D14" s="111"/>
      <c r="E14" s="59" t="s">
        <v>116</v>
      </c>
      <c r="F14" s="112"/>
      <c r="G14" s="112"/>
      <c r="H14" s="114" t="s">
        <v>139</v>
      </c>
      <c r="I14" s="115"/>
      <c r="J14" s="112"/>
      <c r="K14" s="112"/>
      <c r="L14" s="112"/>
      <c r="M14" s="112"/>
      <c r="N14" s="113"/>
    </row>
    <row r="15" spans="3:14" ht="21" customHeight="1" x14ac:dyDescent="0.25">
      <c r="C15" s="110" t="s">
        <v>111</v>
      </c>
      <c r="D15" s="111"/>
      <c r="E15" s="59" t="s">
        <v>116</v>
      </c>
      <c r="F15" s="121"/>
      <c r="G15" s="121"/>
      <c r="H15" s="122"/>
      <c r="I15" s="122"/>
      <c r="J15" s="121"/>
      <c r="K15" s="121"/>
      <c r="L15" s="121"/>
      <c r="M15" s="121"/>
      <c r="N15" s="123"/>
    </row>
    <row r="16" spans="3:14" ht="21" customHeight="1" x14ac:dyDescent="0.25">
      <c r="C16" s="110" t="s">
        <v>140</v>
      </c>
      <c r="D16" s="111"/>
      <c r="E16" s="59" t="s">
        <v>116</v>
      </c>
      <c r="F16" s="121"/>
      <c r="G16" s="121"/>
      <c r="H16" s="121"/>
      <c r="I16" s="121"/>
      <c r="J16" s="121"/>
      <c r="K16" s="121"/>
      <c r="L16" s="121"/>
      <c r="M16" s="121"/>
      <c r="N16" s="123"/>
    </row>
    <row r="17" spans="3:14" ht="21" customHeight="1" thickBot="1" x14ac:dyDescent="0.3">
      <c r="C17" s="126" t="s">
        <v>106</v>
      </c>
      <c r="D17" s="127"/>
      <c r="E17" s="60" t="s">
        <v>116</v>
      </c>
      <c r="F17" s="138"/>
      <c r="G17" s="138"/>
      <c r="H17" s="138"/>
      <c r="I17" s="138"/>
      <c r="J17" s="138"/>
      <c r="K17" s="138"/>
      <c r="L17" s="138"/>
      <c r="M17" s="138"/>
      <c r="N17" s="139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28" t="s">
        <v>145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9"/>
    </row>
    <row r="21" spans="3:14" ht="30.75" customHeight="1" x14ac:dyDescent="0.25">
      <c r="C21" s="140" t="s">
        <v>115</v>
      </c>
      <c r="D21" s="141"/>
      <c r="E21" s="80"/>
      <c r="F21" s="124" t="s">
        <v>135</v>
      </c>
      <c r="G21" s="125"/>
      <c r="H21" s="99" t="s">
        <v>128</v>
      </c>
      <c r="I21" s="100"/>
      <c r="J21" s="100"/>
      <c r="K21" s="120"/>
      <c r="L21" s="99" t="s">
        <v>129</v>
      </c>
      <c r="M21" s="100"/>
      <c r="N21" s="101"/>
    </row>
    <row r="22" spans="3:14" ht="152.25" customHeight="1" x14ac:dyDescent="0.25">
      <c r="C22" s="130" t="s">
        <v>154</v>
      </c>
      <c r="D22" s="131"/>
      <c r="E22" s="68" t="s">
        <v>117</v>
      </c>
      <c r="F22" s="105"/>
      <c r="G22" s="106"/>
      <c r="H22" s="104"/>
      <c r="I22" s="105"/>
      <c r="J22" s="105"/>
      <c r="K22" s="106"/>
      <c r="L22" s="74"/>
      <c r="M22" s="74"/>
      <c r="N22" s="70"/>
    </row>
    <row r="23" spans="3:14" ht="26.25" customHeight="1" thickBot="1" x14ac:dyDescent="0.3">
      <c r="C23" s="94" t="s">
        <v>155</v>
      </c>
      <c r="D23" s="95"/>
      <c r="E23" s="68"/>
      <c r="F23" s="96"/>
      <c r="G23" s="97"/>
      <c r="H23" s="98"/>
      <c r="I23" s="96"/>
      <c r="J23" s="96"/>
      <c r="K23" s="97"/>
      <c r="L23" s="74"/>
      <c r="M23" s="74"/>
      <c r="N23" s="70"/>
    </row>
    <row r="24" spans="3:14" ht="50.25" customHeight="1" x14ac:dyDescent="0.25">
      <c r="C24" s="132" t="s">
        <v>156</v>
      </c>
      <c r="D24" s="133"/>
      <c r="E24" s="68"/>
      <c r="F24" s="142" t="s">
        <v>136</v>
      </c>
      <c r="G24" s="143"/>
      <c r="H24" s="144" t="s">
        <v>128</v>
      </c>
      <c r="I24" s="145"/>
      <c r="J24" s="146"/>
      <c r="K24" s="73" t="s">
        <v>133</v>
      </c>
      <c r="L24" s="144" t="s">
        <v>129</v>
      </c>
      <c r="M24" s="145"/>
      <c r="N24" s="147"/>
    </row>
    <row r="25" spans="3:14" ht="45" customHeight="1" x14ac:dyDescent="0.25">
      <c r="C25" s="134"/>
      <c r="D25" s="135"/>
      <c r="E25" s="68" t="s">
        <v>117</v>
      </c>
      <c r="F25" s="105"/>
      <c r="G25" s="106"/>
      <c r="H25" s="104"/>
      <c r="I25" s="105"/>
      <c r="J25" s="106"/>
      <c r="K25" s="75"/>
      <c r="L25" s="74"/>
      <c r="M25" s="74"/>
      <c r="N25" s="70"/>
    </row>
    <row r="26" spans="3:14" ht="36.75" customHeight="1" x14ac:dyDescent="0.25">
      <c r="C26" s="134"/>
      <c r="D26" s="135"/>
      <c r="E26" s="68" t="s">
        <v>118</v>
      </c>
      <c r="F26" s="105"/>
      <c r="G26" s="106"/>
      <c r="H26" s="104"/>
      <c r="I26" s="105"/>
      <c r="J26" s="106"/>
      <c r="K26" s="75"/>
      <c r="L26" s="74"/>
      <c r="M26" s="74"/>
      <c r="N26" s="70"/>
    </row>
    <row r="27" spans="3:14" ht="42" customHeight="1" x14ac:dyDescent="0.25">
      <c r="C27" s="134"/>
      <c r="D27" s="135"/>
      <c r="E27" s="68" t="s">
        <v>119</v>
      </c>
      <c r="F27" s="105"/>
      <c r="G27" s="106"/>
      <c r="H27" s="104"/>
      <c r="I27" s="105"/>
      <c r="J27" s="106"/>
      <c r="K27" s="75"/>
      <c r="L27" s="74"/>
      <c r="M27" s="74"/>
      <c r="N27" s="70"/>
    </row>
    <row r="28" spans="3:14" ht="42" customHeight="1" x14ac:dyDescent="0.25">
      <c r="C28" s="134"/>
      <c r="D28" s="135"/>
      <c r="E28" s="68" t="s">
        <v>132</v>
      </c>
      <c r="F28" s="105"/>
      <c r="G28" s="106"/>
      <c r="H28" s="104"/>
      <c r="I28" s="105"/>
      <c r="J28" s="106"/>
      <c r="K28" s="75"/>
      <c r="L28" s="74"/>
      <c r="M28" s="74"/>
      <c r="N28" s="70"/>
    </row>
    <row r="29" spans="3:14" ht="42" customHeight="1" x14ac:dyDescent="0.25">
      <c r="C29" s="134"/>
      <c r="D29" s="135"/>
      <c r="E29" s="68" t="s">
        <v>146</v>
      </c>
      <c r="F29" s="105"/>
      <c r="G29" s="106"/>
      <c r="H29" s="104"/>
      <c r="I29" s="105"/>
      <c r="J29" s="106"/>
      <c r="K29" s="75"/>
      <c r="L29" s="74"/>
      <c r="M29" s="74"/>
      <c r="N29" s="70"/>
    </row>
    <row r="30" spans="3:14" ht="42" customHeight="1" x14ac:dyDescent="0.25">
      <c r="C30" s="134"/>
      <c r="D30" s="135"/>
      <c r="E30" s="68" t="s">
        <v>147</v>
      </c>
      <c r="F30" s="105"/>
      <c r="G30" s="106"/>
      <c r="H30" s="104"/>
      <c r="I30" s="105"/>
      <c r="J30" s="106"/>
      <c r="K30" s="75"/>
      <c r="L30" s="74"/>
      <c r="M30" s="74"/>
      <c r="N30" s="70"/>
    </row>
    <row r="31" spans="3:14" ht="50.25" customHeight="1" x14ac:dyDescent="0.25">
      <c r="C31" s="134"/>
      <c r="D31" s="135"/>
      <c r="E31" s="68" t="s">
        <v>148</v>
      </c>
      <c r="F31" s="105"/>
      <c r="G31" s="106"/>
      <c r="H31" s="104"/>
      <c r="I31" s="105"/>
      <c r="J31" s="106"/>
      <c r="K31" s="75"/>
      <c r="L31" s="74"/>
      <c r="M31" s="74"/>
      <c r="N31" s="70"/>
    </row>
    <row r="32" spans="3:14" ht="48.75" customHeight="1" thickBot="1" x14ac:dyDescent="0.3">
      <c r="C32" s="136"/>
      <c r="D32" s="137"/>
      <c r="E32" s="68" t="s">
        <v>149</v>
      </c>
      <c r="F32" s="96"/>
      <c r="G32" s="97"/>
      <c r="H32" s="98"/>
      <c r="I32" s="96"/>
      <c r="J32" s="97"/>
      <c r="K32" s="77"/>
      <c r="L32" s="78"/>
      <c r="M32" s="78"/>
      <c r="N32" s="79"/>
    </row>
    <row r="33" spans="3:14" ht="10.5" customHeight="1" thickBot="1" x14ac:dyDescent="0.3">
      <c r="D33" s="57"/>
      <c r="E33" s="57"/>
      <c r="H33" s="109"/>
      <c r="I33" s="109"/>
      <c r="J33" s="109"/>
      <c r="K33" s="76"/>
    </row>
    <row r="34" spans="3:14" s="50" customFormat="1" ht="48.75" customHeight="1" thickBot="1" x14ac:dyDescent="0.25">
      <c r="C34" s="81">
        <v>2</v>
      </c>
      <c r="D34" s="178" t="s">
        <v>114</v>
      </c>
      <c r="E34" s="178"/>
      <c r="F34" s="178"/>
      <c r="G34" s="179" t="s">
        <v>141</v>
      </c>
      <c r="H34" s="179"/>
      <c r="I34" s="179"/>
      <c r="J34" s="179"/>
      <c r="K34" s="179"/>
      <c r="L34" s="179"/>
      <c r="M34" s="179"/>
      <c r="N34" s="180"/>
    </row>
    <row r="35" spans="3:14" s="50" customFormat="1" ht="57.75" customHeight="1" thickBot="1" x14ac:dyDescent="0.25">
      <c r="C35" s="90" t="s">
        <v>142</v>
      </c>
      <c r="D35" s="91"/>
      <c r="E35" s="153" t="s">
        <v>157</v>
      </c>
      <c r="F35" s="154"/>
      <c r="G35" s="154"/>
      <c r="H35" s="154"/>
      <c r="I35" s="154"/>
      <c r="J35" s="154"/>
      <c r="K35" s="154"/>
      <c r="L35" s="154"/>
      <c r="M35" s="154"/>
      <c r="N35" s="155"/>
    </row>
    <row r="36" spans="3:14" ht="36.75" customHeight="1" x14ac:dyDescent="0.25">
      <c r="C36" s="85" t="s">
        <v>5</v>
      </c>
      <c r="D36" s="83" t="s">
        <v>102</v>
      </c>
      <c r="E36" s="102" t="s">
        <v>126</v>
      </c>
      <c r="F36" s="103"/>
      <c r="G36" s="82" t="s">
        <v>125</v>
      </c>
      <c r="H36" s="83" t="s">
        <v>104</v>
      </c>
      <c r="I36" s="83" t="s">
        <v>105</v>
      </c>
      <c r="J36" s="102" t="s">
        <v>120</v>
      </c>
      <c r="K36" s="103"/>
      <c r="L36" s="83" t="s">
        <v>121</v>
      </c>
      <c r="M36" s="83" t="s">
        <v>122</v>
      </c>
      <c r="N36" s="84" t="s">
        <v>123</v>
      </c>
    </row>
    <row r="37" spans="3:14" s="54" customFormat="1" ht="60" customHeight="1" x14ac:dyDescent="0.25">
      <c r="C37" s="69">
        <v>1</v>
      </c>
      <c r="D37" s="56"/>
      <c r="E37" s="92"/>
      <c r="F37" s="93"/>
      <c r="G37" s="71"/>
      <c r="H37" s="53"/>
      <c r="I37" s="53"/>
      <c r="J37" s="107">
        <f>+I37-H37</f>
        <v>0</v>
      </c>
      <c r="K37" s="108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2</v>
      </c>
      <c r="D38" s="56"/>
      <c r="E38" s="92"/>
      <c r="F38" s="93"/>
      <c r="G38" s="71"/>
      <c r="H38" s="53"/>
      <c r="I38" s="53"/>
      <c r="J38" s="107">
        <f>+I38-H38</f>
        <v>0</v>
      </c>
      <c r="K38" s="108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60" customHeight="1" x14ac:dyDescent="0.25">
      <c r="C39" s="69">
        <v>3</v>
      </c>
      <c r="D39" s="56"/>
      <c r="E39" s="92"/>
      <c r="F39" s="93"/>
      <c r="G39" s="71"/>
      <c r="H39" s="55"/>
      <c r="I39" s="55"/>
      <c r="J39" s="107">
        <f>+I39-H39</f>
        <v>0</v>
      </c>
      <c r="K39" s="108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60" customHeight="1" x14ac:dyDescent="0.25">
      <c r="C40" s="69">
        <v>4</v>
      </c>
      <c r="D40" s="56"/>
      <c r="E40" s="92"/>
      <c r="F40" s="93"/>
      <c r="G40" s="71"/>
      <c r="H40" s="53"/>
      <c r="I40" s="53"/>
      <c r="J40" s="107">
        <f t="shared" ref="J40:J41" si="3">+I40-H40</f>
        <v>0</v>
      </c>
      <c r="K40" s="108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60" customHeight="1" thickBot="1" x14ac:dyDescent="0.3">
      <c r="C41" s="69">
        <v>5</v>
      </c>
      <c r="D41" s="56"/>
      <c r="E41" s="92"/>
      <c r="F41" s="93"/>
      <c r="G41" s="71"/>
      <c r="H41" s="53"/>
      <c r="I41" s="53"/>
      <c r="J41" s="107">
        <f t="shared" si="3"/>
        <v>0</v>
      </c>
      <c r="K41" s="108"/>
      <c r="L41" s="64">
        <f t="shared" ref="L41" si="4">INT(J41/365)</f>
        <v>0</v>
      </c>
      <c r="M41" s="64">
        <f t="shared" ref="M41" si="5">INT(MOD(J41,365)/30)</f>
        <v>0</v>
      </c>
      <c r="N41" s="65" t="str">
        <f t="shared" ref="N41" si="6">+CONCATENATE(L41,"/",M41)</f>
        <v>0/0</v>
      </c>
    </row>
    <row r="42" spans="3:14" s="50" customFormat="1" ht="15.75" customHeight="1" thickBot="1" x14ac:dyDescent="0.25">
      <c r="C42" s="181" t="s">
        <v>103</v>
      </c>
      <c r="D42" s="182"/>
      <c r="E42" s="182"/>
      <c r="F42" s="182"/>
      <c r="G42" s="182"/>
      <c r="H42" s="182"/>
      <c r="I42" s="183"/>
      <c r="J42" s="151">
        <f>+SUM(J37:J41)</f>
        <v>0</v>
      </c>
      <c r="K42" s="152"/>
      <c r="L42" s="66">
        <f>INT(J42/365)</f>
        <v>0</v>
      </c>
      <c r="M42" s="67">
        <f>INT(MOD(J42,365)/30)</f>
        <v>0</v>
      </c>
      <c r="N42" s="51" t="str">
        <f>+CONCATENATE(L42,"/",M42)</f>
        <v>0/0</v>
      </c>
    </row>
    <row r="43" spans="3:14" s="50" customFormat="1" ht="13.5" thickBot="1" x14ac:dyDescent="0.25">
      <c r="J43" s="86"/>
      <c r="K43" s="87"/>
      <c r="L43" s="88" t="str">
        <f>+CONCATENATE(C42," - ",L42," años, ",M42," meses")</f>
        <v>Total - 0 años, 0 meses</v>
      </c>
      <c r="M43" s="87"/>
      <c r="N43" s="89"/>
    </row>
    <row r="44" spans="3:14" s="50" customFormat="1" ht="13.5" thickBot="1" x14ac:dyDescent="0.25">
      <c r="L44" s="52"/>
    </row>
    <row r="45" spans="3:14" s="72" customFormat="1" ht="64.5" customHeight="1" thickBot="1" x14ac:dyDescent="0.3">
      <c r="C45" s="90" t="s">
        <v>151</v>
      </c>
      <c r="D45" s="91"/>
      <c r="E45" s="148" t="s">
        <v>158</v>
      </c>
      <c r="F45" s="149"/>
      <c r="G45" s="149"/>
      <c r="H45" s="149"/>
      <c r="I45" s="149"/>
      <c r="J45" s="149"/>
      <c r="K45" s="149"/>
      <c r="L45" s="149"/>
      <c r="M45" s="149"/>
      <c r="N45" s="150"/>
    </row>
    <row r="46" spans="3:14" ht="38.25" customHeight="1" x14ac:dyDescent="0.25">
      <c r="C46" s="85" t="s">
        <v>5</v>
      </c>
      <c r="D46" s="83" t="s">
        <v>102</v>
      </c>
      <c r="E46" s="102" t="s">
        <v>126</v>
      </c>
      <c r="F46" s="103"/>
      <c r="G46" s="82" t="s">
        <v>125</v>
      </c>
      <c r="H46" s="83" t="s">
        <v>104</v>
      </c>
      <c r="I46" s="83" t="s">
        <v>105</v>
      </c>
      <c r="J46" s="102" t="s">
        <v>120</v>
      </c>
      <c r="K46" s="103"/>
      <c r="L46" s="83" t="s">
        <v>121</v>
      </c>
      <c r="M46" s="83" t="s">
        <v>122</v>
      </c>
      <c r="N46" s="84" t="s">
        <v>123</v>
      </c>
    </row>
    <row r="47" spans="3:14" s="54" customFormat="1" ht="60" customHeight="1" x14ac:dyDescent="0.25">
      <c r="C47" s="69">
        <v>1</v>
      </c>
      <c r="D47" s="56"/>
      <c r="E47" s="92"/>
      <c r="F47" s="93"/>
      <c r="G47" s="71"/>
      <c r="H47" s="53"/>
      <c r="I47" s="53"/>
      <c r="J47" s="107">
        <f>+I47-H47</f>
        <v>0</v>
      </c>
      <c r="K47" s="108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2</v>
      </c>
      <c r="D48" s="56"/>
      <c r="E48" s="92"/>
      <c r="F48" s="93"/>
      <c r="G48" s="71"/>
      <c r="H48" s="53"/>
      <c r="I48" s="53"/>
      <c r="J48" s="107">
        <f>+I48-H48</f>
        <v>0</v>
      </c>
      <c r="K48" s="108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0" customHeight="1" x14ac:dyDescent="0.25">
      <c r="C49" s="69">
        <v>3</v>
      </c>
      <c r="D49" s="56"/>
      <c r="E49" s="92"/>
      <c r="F49" s="93"/>
      <c r="G49" s="71"/>
      <c r="H49" s="55"/>
      <c r="I49" s="55"/>
      <c r="J49" s="107">
        <f>+I49-H49</f>
        <v>0</v>
      </c>
      <c r="K49" s="108"/>
      <c r="L49" s="64">
        <f t="shared" ref="L49:L51" si="7">INT(J49/365)</f>
        <v>0</v>
      </c>
      <c r="M49" s="64">
        <f t="shared" ref="M49:M51" si="8">INT(MOD(J49,365)/30)</f>
        <v>0</v>
      </c>
      <c r="N49" s="65" t="str">
        <f t="shared" ref="N49:N51" si="9">+CONCATENATE(L49,"/",M49)</f>
        <v>0/0</v>
      </c>
    </row>
    <row r="50" spans="3:14" s="54" customFormat="1" ht="60" customHeight="1" x14ac:dyDescent="0.25">
      <c r="C50" s="69">
        <v>4</v>
      </c>
      <c r="D50" s="56"/>
      <c r="E50" s="92"/>
      <c r="F50" s="93"/>
      <c r="G50" s="71"/>
      <c r="H50" s="53"/>
      <c r="I50" s="53"/>
      <c r="J50" s="107">
        <f t="shared" ref="J50:J51" si="10">+I50-H50</f>
        <v>0</v>
      </c>
      <c r="K50" s="108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s="54" customFormat="1" ht="60" customHeight="1" thickBot="1" x14ac:dyDescent="0.3">
      <c r="C51" s="69">
        <v>5</v>
      </c>
      <c r="D51" s="56"/>
      <c r="E51" s="92"/>
      <c r="F51" s="93"/>
      <c r="G51" s="71"/>
      <c r="H51" s="53"/>
      <c r="I51" s="53"/>
      <c r="J51" s="176">
        <f t="shared" si="10"/>
        <v>0</v>
      </c>
      <c r="K51" s="177"/>
      <c r="L51" s="64">
        <f t="shared" si="7"/>
        <v>0</v>
      </c>
      <c r="M51" s="64">
        <f t="shared" si="8"/>
        <v>0</v>
      </c>
      <c r="N51" s="65" t="str">
        <f t="shared" si="9"/>
        <v>0/0</v>
      </c>
    </row>
    <row r="52" spans="3:14" ht="15.75" thickBot="1" x14ac:dyDescent="0.3">
      <c r="C52" s="181" t="s">
        <v>103</v>
      </c>
      <c r="D52" s="182"/>
      <c r="E52" s="182"/>
      <c r="F52" s="182"/>
      <c r="G52" s="182"/>
      <c r="H52" s="182"/>
      <c r="I52" s="183"/>
      <c r="J52" s="151">
        <f>+SUM(J47:J51)</f>
        <v>0</v>
      </c>
      <c r="K52" s="152"/>
      <c r="L52" s="66">
        <f>INT(J52/365)</f>
        <v>0</v>
      </c>
      <c r="M52" s="67">
        <f>INT(MOD(J52,365)/30)</f>
        <v>0</v>
      </c>
      <c r="N52" s="51" t="str">
        <f>+CONCATENATE(L52,"/",M52)</f>
        <v>0/0</v>
      </c>
    </row>
    <row r="53" spans="3:14" ht="15.75" thickBot="1" x14ac:dyDescent="0.3">
      <c r="C53" s="50"/>
      <c r="D53" s="50"/>
      <c r="E53" s="50"/>
      <c r="F53" s="50"/>
      <c r="G53" s="50"/>
      <c r="H53" s="50"/>
      <c r="I53" s="50"/>
      <c r="J53" s="86"/>
      <c r="K53" s="87"/>
      <c r="L53" s="88" t="str">
        <f>+CONCATENATE(C52," - ",L52," años, ",M52," meses")</f>
        <v>Total - 0 años, 0 meses</v>
      </c>
      <c r="M53" s="87"/>
      <c r="N53" s="89"/>
    </row>
    <row r="54" spans="3:14" s="50" customFormat="1" ht="12.75" x14ac:dyDescent="0.2">
      <c r="L54" s="52"/>
    </row>
  </sheetData>
  <mergeCells count="99">
    <mergeCell ref="E47:F47"/>
    <mergeCell ref="D34:F34"/>
    <mergeCell ref="G34:N34"/>
    <mergeCell ref="J41:K41"/>
    <mergeCell ref="C52:I52"/>
    <mergeCell ref="C42:I42"/>
    <mergeCell ref="E41:F41"/>
    <mergeCell ref="E51:F51"/>
    <mergeCell ref="E49:F49"/>
    <mergeCell ref="E50:F50"/>
    <mergeCell ref="J40:K40"/>
    <mergeCell ref="J50:K50"/>
    <mergeCell ref="E48:F48"/>
    <mergeCell ref="E46:F46"/>
    <mergeCell ref="E37:F37"/>
    <mergeCell ref="E38:F38"/>
    <mergeCell ref="J51:K51"/>
    <mergeCell ref="J52:K52"/>
    <mergeCell ref="J46:K46"/>
    <mergeCell ref="J47:K47"/>
    <mergeCell ref="J48:K48"/>
    <mergeCell ref="J49:K49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15:D15"/>
    <mergeCell ref="D20:N20"/>
    <mergeCell ref="C22:D22"/>
    <mergeCell ref="C24:D32"/>
    <mergeCell ref="C16:D16"/>
    <mergeCell ref="F16:N16"/>
    <mergeCell ref="F17:N17"/>
    <mergeCell ref="C21:D21"/>
    <mergeCell ref="F24:G24"/>
    <mergeCell ref="H24:J24"/>
    <mergeCell ref="L24:N24"/>
    <mergeCell ref="H25:J25"/>
    <mergeCell ref="F25:G25"/>
    <mergeCell ref="H29:J29"/>
    <mergeCell ref="F22:G22"/>
    <mergeCell ref="F29:G29"/>
    <mergeCell ref="H27:J27"/>
    <mergeCell ref="H28:J28"/>
    <mergeCell ref="C17:D17"/>
    <mergeCell ref="H22:K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1:K21"/>
    <mergeCell ref="F15:N15"/>
    <mergeCell ref="C13:D13"/>
    <mergeCell ref="F21:G21"/>
    <mergeCell ref="L21:N21"/>
    <mergeCell ref="E39:F39"/>
    <mergeCell ref="E36:F36"/>
    <mergeCell ref="F32:G32"/>
    <mergeCell ref="H26:J26"/>
    <mergeCell ref="H31:J31"/>
    <mergeCell ref="J37:K37"/>
    <mergeCell ref="J38:K38"/>
    <mergeCell ref="F27:G27"/>
    <mergeCell ref="F28:G28"/>
    <mergeCell ref="H30:J30"/>
    <mergeCell ref="H32:J32"/>
    <mergeCell ref="H33:J33"/>
    <mergeCell ref="F30:G30"/>
    <mergeCell ref="F26:G26"/>
    <mergeCell ref="F31:G31"/>
    <mergeCell ref="C45:D45"/>
    <mergeCell ref="E40:F40"/>
    <mergeCell ref="C23:D23"/>
    <mergeCell ref="F23:G23"/>
    <mergeCell ref="H23:K23"/>
    <mergeCell ref="C35:D35"/>
    <mergeCell ref="J39:K39"/>
    <mergeCell ref="J36:K36"/>
    <mergeCell ref="E45:N45"/>
    <mergeCell ref="J42:K42"/>
    <mergeCell ref="E35:N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2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2026-03-02T17:53:36Z</dcterms:modified>
</cp:coreProperties>
</file>