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ph Chavez.ABAST-010\AppData\Local\Microsoft\Windows\INetCache\Content.Outlook\OBYXXLU6\"/>
    </mc:Choice>
  </mc:AlternateContent>
  <xr:revisionPtr revIDLastSave="0" documentId="13_ncr:1_{EA01A303-3BA0-493D-9C21-52B3D23A5C2F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EVALUACION EMPRESA" sheetId="11" r:id="rId5"/>
  </sheets>
  <definedNames>
    <definedName name="_xlnm.Print_Area" localSheetId="4">'EVALUACION EMPRESA'!$A$2:$L$18</definedName>
    <definedName name="_xlnm.Print_Titles" localSheetId="4">'EVALUACION EMPRESA'!$C:$E,'EVALUACION EMPRESA'!$3:$3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1" l="1"/>
  <c r="J9" i="1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<sst xmlns="http://schemas.openxmlformats.org/spreadsheetml/2006/main" count="262" uniqueCount="114">
  <si>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</si>
  <si>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</si>
  <si>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</si>
  <si>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</si>
  <si>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</si>
  <si>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</si>
  <si>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</si>
  <si>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</si>
  <si>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</si>
  <si>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</si>
  <si>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</si>
  <si>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</si>
  <si>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</si>
  <si>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</si>
  <si>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</si>
  <si>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</si>
  <si>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</si>
  <si>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</si>
  <si>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</si>
  <si>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</si>
  <si>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</si>
  <si>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</si>
  <si>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</si>
  <si>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</si>
  <si>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</si>
  <si>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</si>
  <si>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</si>
  <si>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</si>
  <si>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</si>
  <si>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</si>
  <si>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</si>
  <si>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</si>
  <si>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</si>
  <si>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</si>
  <si>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</si>
  <si>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</si>
  <si>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</si>
  <si>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</si>
  <si>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</si>
  <si>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</si>
  <si>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</si>
  <si>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</si>
  <si>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</si>
  <si>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</si>
  <si>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</si>
  <si>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</si>
  <si>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</si>
  <si>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</si>
  <si>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</si>
  <si>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</si>
  <si>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</si>
  <si>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</si>
  <si>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</si>
  <si>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</si>
  <si>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</si>
  <si>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</si>
  <si>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</si>
  <si>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</si>
  <si>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</si>
  <si>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</si>
  <si>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</si>
  <si>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</si>
  <si>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</si>
  <si>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</si>
  <si>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</si>
  <si>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</si>
  <si>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</si>
  <si>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</si>
  <si>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</si>
  <si>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</si>
  <si>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</si>
  <si>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</si>
  <si>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</si>
  <si>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</si>
  <si>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</si>
  <si>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</si>
  <si>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</si>
  <si>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</si>
  <si>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</si>
  <si>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</si>
  <si>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</si>
  <si>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</si>
  <si>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</si>
  <si>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</si>
  <si>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</si>
  <si>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</si>
  <si>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</si>
  <si>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</si>
  <si>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</si>
  <si>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</si>
  <si>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</si>
  <si>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</si>
  <si>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</si>
  <si>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</si>
  <si>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</si>
  <si>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</si>
  <si>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</si>
  <si>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</si>
  <si>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</si>
  <si>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</si>
  <si>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</si>
  <si>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</si>
  <si>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</si>
  <si>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POSTOR</t>
  </si>
  <si>
    <t>Denominacion</t>
  </si>
  <si>
    <t>Monto ($)</t>
  </si>
  <si>
    <t>Monto (S/.)</t>
  </si>
  <si>
    <t>Periodo</t>
  </si>
  <si>
    <t>-</t>
  </si>
  <si>
    <t>CUMPLE</t>
  </si>
  <si>
    <t xml:space="preserve">El postor deberá contar con mínimo cuatro (04) años de experiencia en servicios afines en el sector público o privado.
</t>
  </si>
  <si>
    <t>Haber realizado mínimo tres (03) servicios, que contengan en servicios verificación y/o control de calidad y/o evaluación de conformidad de bienes, tales como tejidos y/o textiles y/o confecciones y/o contenedores y/o papeleras y/o herramientas y/o equipos de protección personal y/o equipos de limpieza pública en el sector público y/o privado.</t>
  </si>
  <si>
    <t>Razón Social:</t>
  </si>
  <si>
    <t>N° RUC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</si>
</sst>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$-409]#,##0.00"/>
    <numFmt numFmtId="166" formatCode="&quot;S/&quot;\ #,##0.0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Black"/>
      <family val="2"/>
    </font>
    <font>
      <b/>
      <sz val="10"/>
      <color theme="1"/>
      <name val="Arial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name val="Arial Narrow"/>
      <family val="2"/>
    </font>
    <font>
      <b/>
      <sz val="10"/>
      <color theme="1"/>
      <name val="Aptos Narrow"/>
      <family val="2"/>
    </font>
    <font>
      <b/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0" borderId="0" xfId="0" applyFont="1"/>
    <xf numFmtId="0" fontId="16" fillId="0" borderId="5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7" fillId="0" borderId="7" xfId="0" applyFont="1" applyBorder="1" applyAlignment="1">
      <alignment vertical="center"/>
    </xf>
    <xf numFmtId="164" fontId="17" fillId="0" borderId="7" xfId="2" applyFont="1" applyBorder="1" applyAlignment="1">
      <alignment vertical="center"/>
    </xf>
    <xf numFmtId="164" fontId="17" fillId="0" borderId="1" xfId="2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64" fontId="17" fillId="0" borderId="5" xfId="2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17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2" borderId="0" xfId="0" applyFont="1" applyFill="1"/>
    <xf numFmtId="0" fontId="24" fillId="2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26" fillId="0" borderId="1" xfId="0" quotePrefix="1" applyNumberFormat="1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14" fontId="28" fillId="5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2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>
      <c r="A1" s="92" t="s">
        <v>0</v>
      </c>
      <c r="B1" s="92"/>
      <c r="C1" s="92"/>
      <c r="D1" s="92"/>
      <c r="E1" s="92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>
      <c r="A3" s="93" t="s">
        <v>1</v>
      </c>
      <c r="B3" s="93"/>
      <c r="C3" s="94" t="s">
        <v>2</v>
      </c>
      <c r="D3" s="94"/>
      <c r="E3" s="94"/>
      <c r="F3" s="94"/>
      <c r="G3" s="94"/>
      <c r="H3" s="94"/>
      <c r="I3" s="4"/>
      <c r="J3" s="4"/>
      <c r="K3" s="4"/>
      <c r="L3" s="4"/>
      <c r="M3" s="4"/>
      <c r="N3" s="4"/>
    </row>
    <row r="4" spans="1:14" ht="42.75" customHeight="1">
      <c r="A4" s="93" t="s">
        <v>3</v>
      </c>
      <c r="B4" s="93"/>
      <c r="C4" s="94" t="s">
        <v>4</v>
      </c>
      <c r="D4" s="94"/>
      <c r="E4" s="94"/>
      <c r="F4" s="94"/>
      <c r="G4" s="94"/>
      <c r="H4" s="94"/>
      <c r="I4" s="4"/>
      <c r="J4" s="4"/>
      <c r="K4" s="4"/>
      <c r="L4" s="4"/>
      <c r="M4" s="4"/>
      <c r="N4" s="4"/>
    </row>
    <row r="5" spans="1:14" ht="15.75" customHeight="1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>
      <c r="A6" s="5" t="s">
        <v>5</v>
      </c>
      <c r="B6" s="95" t="s">
        <v>6</v>
      </c>
      <c r="C6" s="97"/>
      <c r="D6" s="5" t="s">
        <v>7</v>
      </c>
      <c r="E6" s="5" t="s">
        <v>8</v>
      </c>
      <c r="F6" s="95" t="s">
        <v>9</v>
      </c>
      <c r="G6" s="96"/>
      <c r="H6" s="97"/>
      <c r="I6" s="95" t="s">
        <v>10</v>
      </c>
      <c r="J6" s="96"/>
      <c r="K6" s="97"/>
      <c r="L6" s="95" t="s">
        <v>11</v>
      </c>
      <c r="M6" s="96"/>
      <c r="N6" s="97"/>
    </row>
    <row r="7" spans="1:14" ht="15" customHeight="1">
      <c r="A7" s="86">
        <v>1</v>
      </c>
      <c r="B7" s="67" t="s">
        <v>12</v>
      </c>
      <c r="C7" s="85"/>
      <c r="D7" s="85"/>
      <c r="E7" s="68"/>
      <c r="F7" s="67"/>
      <c r="G7" s="68"/>
      <c r="H7" s="8">
        <f>+G9+G10</f>
        <v>8</v>
      </c>
      <c r="I7" s="67"/>
      <c r="J7" s="68"/>
      <c r="K7" s="8">
        <f>+J9+J10</f>
        <v>23</v>
      </c>
      <c r="L7" s="67"/>
      <c r="M7" s="68"/>
      <c r="N7" s="8">
        <f>+M9+M10</f>
        <v>13</v>
      </c>
    </row>
    <row r="8" spans="1:14" ht="66" customHeight="1">
      <c r="A8" s="86"/>
      <c r="B8" s="87" t="s">
        <v>13</v>
      </c>
      <c r="C8" s="88"/>
      <c r="D8" s="15" t="s">
        <v>14</v>
      </c>
      <c r="E8" s="98">
        <f>+SUM(D9:D10)</f>
        <v>27</v>
      </c>
      <c r="F8" s="16" t="s">
        <v>15</v>
      </c>
      <c r="G8" s="69" t="s">
        <v>16</v>
      </c>
      <c r="H8" s="70"/>
      <c r="I8" s="16" t="s">
        <v>17</v>
      </c>
      <c r="J8" s="69" t="s">
        <v>16</v>
      </c>
      <c r="K8" s="70"/>
      <c r="L8" s="16" t="s">
        <v>18</v>
      </c>
      <c r="M8" s="69" t="s">
        <v>16</v>
      </c>
      <c r="N8" s="70"/>
    </row>
    <row r="9" spans="1:14" ht="72" customHeight="1">
      <c r="A9" s="86"/>
      <c r="B9" s="90" t="s">
        <v>19</v>
      </c>
      <c r="C9" s="88"/>
      <c r="D9" s="44">
        <v>15</v>
      </c>
      <c r="E9" s="99"/>
      <c r="F9" s="16" t="s">
        <v>20</v>
      </c>
      <c r="G9" s="71">
        <v>0</v>
      </c>
      <c r="H9" s="72"/>
      <c r="I9" s="16" t="s">
        <v>21</v>
      </c>
      <c r="J9" s="71">
        <v>15</v>
      </c>
      <c r="K9" s="72"/>
      <c r="L9" s="16" t="s">
        <v>22</v>
      </c>
      <c r="M9" s="71">
        <v>10</v>
      </c>
      <c r="N9" s="72"/>
    </row>
    <row r="10" spans="1:14" ht="115.5" customHeight="1">
      <c r="A10" s="86"/>
      <c r="B10" s="91" t="s">
        <v>23</v>
      </c>
      <c r="C10" s="84"/>
      <c r="D10" s="6">
        <v>12</v>
      </c>
      <c r="E10" s="99"/>
      <c r="F10" s="14" t="s">
        <v>24</v>
      </c>
      <c r="G10" s="71">
        <v>8</v>
      </c>
      <c r="H10" s="72"/>
      <c r="I10" s="14" t="s">
        <v>25</v>
      </c>
      <c r="J10" s="71">
        <v>8</v>
      </c>
      <c r="K10" s="72"/>
      <c r="L10" s="14" t="s">
        <v>26</v>
      </c>
      <c r="M10" s="71">
        <v>3</v>
      </c>
      <c r="N10" s="72"/>
    </row>
    <row r="11" spans="1:14" ht="15" customHeight="1">
      <c r="A11" s="86">
        <v>2</v>
      </c>
      <c r="B11" s="67" t="s">
        <v>27</v>
      </c>
      <c r="C11" s="85"/>
      <c r="D11" s="85"/>
      <c r="E11" s="68"/>
      <c r="F11" s="67" t="s">
        <v>28</v>
      </c>
      <c r="G11" s="68"/>
      <c r="H11" s="8">
        <f>+G13</f>
        <v>5</v>
      </c>
      <c r="I11" s="67" t="s">
        <v>28</v>
      </c>
      <c r="J11" s="68"/>
      <c r="K11" s="8">
        <f>+J13</f>
        <v>5</v>
      </c>
      <c r="L11" s="67" t="s">
        <v>28</v>
      </c>
      <c r="M11" s="68"/>
      <c r="N11" s="8">
        <f>+M13</f>
        <v>2</v>
      </c>
    </row>
    <row r="12" spans="1:14" ht="237.75" customHeight="1">
      <c r="A12" s="86"/>
      <c r="B12" s="83" t="s">
        <v>29</v>
      </c>
      <c r="C12" s="84"/>
      <c r="D12" s="44" t="s">
        <v>14</v>
      </c>
      <c r="E12" s="89">
        <f>SUM(D13)</f>
        <v>5</v>
      </c>
      <c r="F12" s="73" t="s">
        <v>30</v>
      </c>
      <c r="G12" s="69" t="s">
        <v>16</v>
      </c>
      <c r="H12" s="70"/>
      <c r="I12" s="73" t="s">
        <v>31</v>
      </c>
      <c r="J12" s="69" t="s">
        <v>16</v>
      </c>
      <c r="K12" s="70"/>
      <c r="L12" s="73" t="s">
        <v>32</v>
      </c>
      <c r="M12" s="69" t="s">
        <v>16</v>
      </c>
      <c r="N12" s="70"/>
    </row>
    <row r="13" spans="1:14" ht="237.75" customHeight="1">
      <c r="A13" s="86"/>
      <c r="B13" s="83" t="s">
        <v>33</v>
      </c>
      <c r="C13" s="84"/>
      <c r="D13" s="12">
        <v>5</v>
      </c>
      <c r="E13" s="89"/>
      <c r="F13" s="74"/>
      <c r="G13" s="71">
        <v>5</v>
      </c>
      <c r="H13" s="72"/>
      <c r="I13" s="74"/>
      <c r="J13" s="71">
        <v>5</v>
      </c>
      <c r="K13" s="72"/>
      <c r="L13" s="74"/>
      <c r="M13" s="71">
        <v>2</v>
      </c>
      <c r="N13" s="72"/>
    </row>
    <row r="14" spans="1:14" ht="15" customHeight="1">
      <c r="A14" s="86">
        <v>3</v>
      </c>
      <c r="B14" s="67" t="s">
        <v>34</v>
      </c>
      <c r="C14" s="85"/>
      <c r="D14" s="85"/>
      <c r="E14" s="68"/>
      <c r="F14" s="67" t="s">
        <v>35</v>
      </c>
      <c r="G14" s="68"/>
      <c r="H14" s="8">
        <f>+G17+G18</f>
        <v>60</v>
      </c>
      <c r="I14" s="67"/>
      <c r="J14" s="68"/>
      <c r="K14" s="8">
        <f>+J17+J18</f>
        <v>60</v>
      </c>
      <c r="L14" s="67"/>
      <c r="M14" s="68"/>
      <c r="N14" s="8">
        <f>+M17+M18</f>
        <v>60</v>
      </c>
    </row>
    <row r="15" spans="1:14" ht="170.25" customHeight="1">
      <c r="A15" s="86"/>
      <c r="B15" s="83" t="s">
        <v>36</v>
      </c>
      <c r="C15" s="84"/>
      <c r="D15" s="44" t="s">
        <v>14</v>
      </c>
      <c r="E15" s="89">
        <f>+D17+D18</f>
        <v>60</v>
      </c>
      <c r="F15" s="73" t="s">
        <v>37</v>
      </c>
      <c r="G15" s="69" t="s">
        <v>16</v>
      </c>
      <c r="H15" s="70"/>
      <c r="I15" s="73" t="s">
        <v>38</v>
      </c>
      <c r="J15" s="69" t="s">
        <v>16</v>
      </c>
      <c r="K15" s="70"/>
      <c r="L15" s="73" t="s">
        <v>39</v>
      </c>
      <c r="M15" s="69" t="s">
        <v>16</v>
      </c>
      <c r="N15" s="70"/>
    </row>
    <row r="16" spans="1:14" ht="170.25" customHeight="1">
      <c r="A16" s="86"/>
      <c r="B16" s="83" t="s">
        <v>40</v>
      </c>
      <c r="C16" s="84"/>
      <c r="D16" s="44" t="s">
        <v>14</v>
      </c>
      <c r="E16" s="89"/>
      <c r="F16" s="75"/>
      <c r="G16" s="69" t="s">
        <v>16</v>
      </c>
      <c r="H16" s="70"/>
      <c r="I16" s="75"/>
      <c r="J16" s="69" t="s">
        <v>16</v>
      </c>
      <c r="K16" s="70"/>
      <c r="L16" s="75"/>
      <c r="M16" s="69" t="s">
        <v>16</v>
      </c>
      <c r="N16" s="70"/>
    </row>
    <row r="17" spans="1:14" ht="170.25" customHeight="1">
      <c r="A17" s="86"/>
      <c r="B17" s="83" t="s">
        <v>41</v>
      </c>
      <c r="C17" s="84"/>
      <c r="D17" s="44">
        <v>40</v>
      </c>
      <c r="E17" s="89"/>
      <c r="F17" s="76"/>
      <c r="G17" s="71">
        <v>40</v>
      </c>
      <c r="H17" s="72"/>
      <c r="I17" s="76"/>
      <c r="J17" s="71">
        <v>40</v>
      </c>
      <c r="K17" s="72"/>
      <c r="L17" s="76"/>
      <c r="M17" s="71">
        <v>40</v>
      </c>
      <c r="N17" s="72"/>
    </row>
    <row r="18" spans="1:14" ht="170.25" customHeight="1">
      <c r="A18" s="86"/>
      <c r="B18" s="87" t="s">
        <v>42</v>
      </c>
      <c r="C18" s="88"/>
      <c r="D18" s="12">
        <v>20</v>
      </c>
      <c r="E18" s="89"/>
      <c r="F18" s="77"/>
      <c r="G18" s="71">
        <v>20</v>
      </c>
      <c r="H18" s="72"/>
      <c r="I18" s="77"/>
      <c r="J18" s="71">
        <v>20</v>
      </c>
      <c r="K18" s="72"/>
      <c r="L18" s="77"/>
      <c r="M18" s="71">
        <v>20</v>
      </c>
      <c r="N18" s="72"/>
    </row>
    <row r="19" spans="1:14" ht="15" customHeight="1">
      <c r="A19" s="86">
        <v>4</v>
      </c>
      <c r="B19" s="67" t="s">
        <v>43</v>
      </c>
      <c r="C19" s="85"/>
      <c r="D19" s="85"/>
      <c r="E19" s="68"/>
      <c r="F19" s="67" t="s">
        <v>44</v>
      </c>
      <c r="G19" s="68"/>
      <c r="H19" s="8">
        <f>+SUM(H20:H23)</f>
        <v>8</v>
      </c>
      <c r="I19" s="67" t="s">
        <v>44</v>
      </c>
      <c r="J19" s="68"/>
      <c r="K19" s="8">
        <f>+SUM(K20:K23)</f>
        <v>8</v>
      </c>
      <c r="L19" s="67" t="s">
        <v>44</v>
      </c>
      <c r="M19" s="68"/>
      <c r="N19" s="8">
        <f>+SUM(N20:N23)</f>
        <v>8</v>
      </c>
    </row>
    <row r="20" spans="1:14" ht="26.25" customHeight="1">
      <c r="A20" s="86"/>
      <c r="B20" s="83" t="s">
        <v>45</v>
      </c>
      <c r="C20" s="84"/>
      <c r="D20" s="44">
        <v>2</v>
      </c>
      <c r="E20" s="80">
        <f>SUM(D20:D23)</f>
        <v>8</v>
      </c>
      <c r="F20" s="78" t="s">
        <v>45</v>
      </c>
      <c r="G20" s="79"/>
      <c r="H20" s="44">
        <v>2</v>
      </c>
      <c r="I20" s="78" t="s">
        <v>45</v>
      </c>
      <c r="J20" s="79"/>
      <c r="K20" s="44">
        <v>2</v>
      </c>
      <c r="L20" s="78" t="s">
        <v>45</v>
      </c>
      <c r="M20" s="79"/>
      <c r="N20" s="44">
        <v>2</v>
      </c>
    </row>
    <row r="21" spans="1:14" ht="26.25" customHeight="1">
      <c r="A21" s="86"/>
      <c r="B21" s="83" t="s">
        <v>46</v>
      </c>
      <c r="C21" s="84"/>
      <c r="D21" s="12">
        <v>2</v>
      </c>
      <c r="E21" s="81"/>
      <c r="F21" s="78" t="s">
        <v>47</v>
      </c>
      <c r="G21" s="79"/>
      <c r="H21" s="44">
        <v>2</v>
      </c>
      <c r="I21" s="78" t="s">
        <v>47</v>
      </c>
      <c r="J21" s="79"/>
      <c r="K21" s="44">
        <v>2</v>
      </c>
      <c r="L21" s="78" t="s">
        <v>47</v>
      </c>
      <c r="M21" s="79"/>
      <c r="N21" s="44">
        <v>2</v>
      </c>
    </row>
    <row r="22" spans="1:14" ht="26.25" customHeight="1">
      <c r="A22" s="86"/>
      <c r="B22" s="83" t="s">
        <v>48</v>
      </c>
      <c r="C22" s="84"/>
      <c r="D22" s="44">
        <v>2</v>
      </c>
      <c r="E22" s="81"/>
      <c r="F22" s="78" t="s">
        <v>48</v>
      </c>
      <c r="G22" s="79"/>
      <c r="H22" s="44">
        <v>2</v>
      </c>
      <c r="I22" s="78" t="s">
        <v>48</v>
      </c>
      <c r="J22" s="79"/>
      <c r="K22" s="44">
        <v>2</v>
      </c>
      <c r="L22" s="78" t="s">
        <v>48</v>
      </c>
      <c r="M22" s="79"/>
      <c r="N22" s="44">
        <v>2</v>
      </c>
    </row>
    <row r="23" spans="1:14" ht="26.25" customHeight="1">
      <c r="A23" s="86"/>
      <c r="B23" s="83" t="s">
        <v>49</v>
      </c>
      <c r="C23" s="84"/>
      <c r="D23" s="12">
        <v>2</v>
      </c>
      <c r="E23" s="82"/>
      <c r="F23" s="78" t="s">
        <v>49</v>
      </c>
      <c r="G23" s="79"/>
      <c r="H23" s="44">
        <v>2</v>
      </c>
      <c r="I23" s="78" t="s">
        <v>49</v>
      </c>
      <c r="J23" s="79"/>
      <c r="K23" s="44">
        <v>2</v>
      </c>
      <c r="L23" s="78" t="s">
        <v>49</v>
      </c>
      <c r="M23" s="79"/>
      <c r="N23" s="44">
        <v>2</v>
      </c>
    </row>
    <row r="24" spans="1:14" ht="15.75" customHeight="1">
      <c r="A24" s="67" t="s">
        <v>50</v>
      </c>
      <c r="B24" s="85"/>
      <c r="C24" s="85"/>
      <c r="D24" s="68"/>
      <c r="E24" s="7">
        <f>E8+E12+E15+E20</f>
        <v>100</v>
      </c>
      <c r="F24" s="67" t="s">
        <v>51</v>
      </c>
      <c r="G24" s="68"/>
      <c r="H24" s="7">
        <f>+H7+H11+H14+H19</f>
        <v>81</v>
      </c>
      <c r="I24" s="67" t="s">
        <v>51</v>
      </c>
      <c r="J24" s="68"/>
      <c r="K24" s="7">
        <f>+K7+K11+K14+K19</f>
        <v>96</v>
      </c>
      <c r="L24" s="67" t="s">
        <v>51</v>
      </c>
      <c r="M24" s="68"/>
      <c r="N24" s="7">
        <f>+N7+N11+N14+N19</f>
        <v>83</v>
      </c>
    </row>
    <row r="25" spans="1:14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/>
  <cols>
    <col min="1" max="1" width="5" bestFit="1" customWidth="1"/>
    <col min="2" max="10" width="2" bestFit="1" customWidth="1"/>
    <col min="11" max="13" width="3" bestFit="1" customWidth="1"/>
  </cols>
  <sheetData>
    <row r="1" spans="1:14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>
      <c r="A2">
        <v>1991</v>
      </c>
      <c r="N2">
        <f>+SUM(B2:M2)</f>
        <v>0</v>
      </c>
    </row>
    <row r="3" spans="1:14">
      <c r="A3">
        <v>1992</v>
      </c>
      <c r="N3">
        <f t="shared" ref="N3:N24" si="0">+SUM(B3:M3)</f>
        <v>0</v>
      </c>
    </row>
    <row r="4" spans="1:14">
      <c r="A4">
        <v>1993</v>
      </c>
      <c r="N4">
        <f t="shared" si="0"/>
        <v>0</v>
      </c>
    </row>
    <row r="5" spans="1:14">
      <c r="A5">
        <v>1994</v>
      </c>
      <c r="N5">
        <f t="shared" si="0"/>
        <v>0</v>
      </c>
    </row>
    <row r="6" spans="1:14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>
      <c r="N25">
        <f>SUM(N2:N24)</f>
        <v>223</v>
      </c>
    </row>
    <row r="26" spans="1:14">
      <c r="N26">
        <f>+INT(N25/12)</f>
        <v>18</v>
      </c>
    </row>
    <row r="27" spans="1:14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>
      <c r="A1" s="116" t="s">
        <v>0</v>
      </c>
      <c r="B1" s="116"/>
      <c r="C1" s="116"/>
      <c r="D1" s="11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>
      <c r="A3" s="28" t="s">
        <v>1</v>
      </c>
      <c r="B3" s="113" t="s">
        <v>2</v>
      </c>
      <c r="C3" s="113"/>
      <c r="D3" s="11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>
      <c r="A4" s="28" t="s">
        <v>3</v>
      </c>
      <c r="B4" s="113" t="s">
        <v>52</v>
      </c>
      <c r="C4" s="113"/>
      <c r="D4" s="11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>
      <c r="A6" s="29"/>
      <c r="B6" s="29"/>
      <c r="C6" s="18"/>
      <c r="D6" s="18"/>
      <c r="E6" s="110"/>
      <c r="F6" s="110"/>
      <c r="G6" s="110"/>
      <c r="H6" s="110"/>
      <c r="I6" s="110"/>
      <c r="J6" s="110"/>
      <c r="K6" s="33"/>
      <c r="L6" s="33"/>
      <c r="M6" s="33"/>
      <c r="N6" s="33"/>
    </row>
    <row r="7" spans="1:14" ht="25.5" customHeight="1">
      <c r="A7" s="47">
        <v>1</v>
      </c>
      <c r="B7" s="19" t="s">
        <v>53</v>
      </c>
      <c r="C7" s="114" t="s">
        <v>54</v>
      </c>
      <c r="D7" s="115"/>
      <c r="E7" s="111" t="s">
        <v>55</v>
      </c>
      <c r="F7" s="111"/>
      <c r="G7" s="111" t="s">
        <v>56</v>
      </c>
      <c r="H7" s="111"/>
      <c r="I7" s="111" t="s">
        <v>57</v>
      </c>
      <c r="J7" s="111"/>
    </row>
    <row r="8" spans="1:14">
      <c r="A8" s="109"/>
      <c r="B8" s="124" t="s">
        <v>58</v>
      </c>
      <c r="C8" s="109" t="s">
        <v>59</v>
      </c>
      <c r="D8" s="109"/>
      <c r="E8" s="101" t="s">
        <v>60</v>
      </c>
      <c r="F8" s="102" t="s">
        <v>16</v>
      </c>
      <c r="G8" s="101" t="s">
        <v>61</v>
      </c>
      <c r="H8" s="102" t="s">
        <v>16</v>
      </c>
      <c r="I8" s="101" t="s">
        <v>62</v>
      </c>
      <c r="J8" s="102" t="s">
        <v>16</v>
      </c>
    </row>
    <row r="9" spans="1:14">
      <c r="A9" s="109"/>
      <c r="B9" s="124"/>
      <c r="C9" s="45" t="s">
        <v>63</v>
      </c>
      <c r="D9" s="45" t="s">
        <v>64</v>
      </c>
      <c r="E9" s="101"/>
      <c r="F9" s="102"/>
      <c r="G9" s="101"/>
      <c r="H9" s="102"/>
      <c r="I9" s="101"/>
      <c r="J9" s="102"/>
    </row>
    <row r="10" spans="1:14">
      <c r="A10" s="109"/>
      <c r="B10" s="20" t="s">
        <v>65</v>
      </c>
      <c r="C10" s="109"/>
      <c r="D10" s="109"/>
      <c r="E10" s="37"/>
      <c r="F10" s="38"/>
      <c r="G10" s="37"/>
      <c r="H10" s="38"/>
      <c r="I10" s="37"/>
      <c r="J10" s="38"/>
    </row>
    <row r="11" spans="1:14" ht="57.75" customHeight="1">
      <c r="A11" s="109"/>
      <c r="B11" s="20" t="s">
        <v>66</v>
      </c>
      <c r="C11" s="109" t="s">
        <v>67</v>
      </c>
      <c r="D11" s="109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>
      <c r="A12" s="109"/>
      <c r="B12" s="20" t="s">
        <v>71</v>
      </c>
      <c r="C12" s="109" t="s">
        <v>72</v>
      </c>
      <c r="D12" s="109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>
      <c r="A13" s="109"/>
      <c r="B13" s="20" t="s">
        <v>75</v>
      </c>
      <c r="C13" s="109" t="s">
        <v>76</v>
      </c>
      <c r="D13" s="109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>
      <c r="A14" s="47">
        <v>2</v>
      </c>
      <c r="B14" s="19" t="s">
        <v>79</v>
      </c>
      <c r="C14" s="108" t="s">
        <v>80</v>
      </c>
      <c r="D14" s="108"/>
      <c r="E14" s="40"/>
      <c r="F14" s="39"/>
      <c r="G14" s="40"/>
      <c r="H14" s="39"/>
      <c r="I14" s="40"/>
      <c r="J14" s="39"/>
    </row>
    <row r="15" spans="1:14">
      <c r="A15" s="121"/>
      <c r="B15" s="23" t="s">
        <v>81</v>
      </c>
      <c r="C15" s="109" t="s">
        <v>59</v>
      </c>
      <c r="D15" s="109"/>
      <c r="E15" s="112" t="s">
        <v>82</v>
      </c>
      <c r="F15" s="102" t="s">
        <v>16</v>
      </c>
      <c r="G15" s="112" t="s">
        <v>83</v>
      </c>
      <c r="H15" s="102" t="s">
        <v>16</v>
      </c>
      <c r="I15" s="112" t="s">
        <v>84</v>
      </c>
      <c r="J15" s="102" t="s">
        <v>16</v>
      </c>
    </row>
    <row r="16" spans="1:14">
      <c r="A16" s="122"/>
      <c r="B16" s="24" t="s">
        <v>85</v>
      </c>
      <c r="C16" s="109" t="s">
        <v>63</v>
      </c>
      <c r="D16" s="109"/>
      <c r="E16" s="102"/>
      <c r="F16" s="102"/>
      <c r="G16" s="102"/>
      <c r="H16" s="102"/>
      <c r="I16" s="102"/>
      <c r="J16" s="102"/>
    </row>
    <row r="17" spans="1:10">
      <c r="A17" s="122"/>
      <c r="B17" s="25"/>
      <c r="C17" s="109" t="s">
        <v>86</v>
      </c>
      <c r="D17" s="109"/>
      <c r="E17" s="102"/>
      <c r="F17" s="103">
        <v>10</v>
      </c>
      <c r="G17" s="102"/>
      <c r="H17" s="103">
        <v>10</v>
      </c>
      <c r="I17" s="102"/>
      <c r="J17" s="103">
        <v>10</v>
      </c>
    </row>
    <row r="18" spans="1:10">
      <c r="A18" s="123"/>
      <c r="B18" s="26" t="s">
        <v>87</v>
      </c>
      <c r="C18" s="109"/>
      <c r="D18" s="109"/>
      <c r="E18" s="102"/>
      <c r="F18" s="103"/>
      <c r="G18" s="102"/>
      <c r="H18" s="103"/>
      <c r="I18" s="102"/>
      <c r="J18" s="103"/>
    </row>
    <row r="19" spans="1:10">
      <c r="A19" s="122"/>
      <c r="B19" s="23" t="s">
        <v>88</v>
      </c>
      <c r="C19" s="109" t="s">
        <v>59</v>
      </c>
      <c r="D19" s="109"/>
      <c r="E19" s="100" t="s">
        <v>89</v>
      </c>
      <c r="F19" s="102" t="s">
        <v>16</v>
      </c>
      <c r="G19" s="100" t="s">
        <v>90</v>
      </c>
      <c r="H19" s="102" t="s">
        <v>16</v>
      </c>
      <c r="I19" s="100" t="s">
        <v>91</v>
      </c>
      <c r="J19" s="102" t="s">
        <v>16</v>
      </c>
    </row>
    <row r="20" spans="1:10" ht="25.5">
      <c r="A20" s="122"/>
      <c r="B20" s="24" t="s">
        <v>92</v>
      </c>
      <c r="C20" s="109"/>
      <c r="D20" s="109"/>
      <c r="E20" s="101"/>
      <c r="F20" s="102"/>
      <c r="G20" s="101"/>
      <c r="H20" s="102"/>
      <c r="I20" s="101"/>
      <c r="J20" s="102"/>
    </row>
    <row r="21" spans="1:10">
      <c r="A21" s="122"/>
      <c r="B21" s="24"/>
      <c r="C21" s="45" t="s">
        <v>63</v>
      </c>
      <c r="D21" s="45" t="s">
        <v>64</v>
      </c>
      <c r="E21" s="101"/>
      <c r="F21" s="103">
        <v>60</v>
      </c>
      <c r="G21" s="101"/>
      <c r="H21" s="103">
        <v>40</v>
      </c>
      <c r="I21" s="101"/>
      <c r="J21" s="103">
        <v>60</v>
      </c>
    </row>
    <row r="22" spans="1:10">
      <c r="A22" s="122"/>
      <c r="B22" s="24" t="s">
        <v>93</v>
      </c>
      <c r="C22" s="109" t="s">
        <v>94</v>
      </c>
      <c r="D22" s="109"/>
      <c r="E22" s="101"/>
      <c r="F22" s="103"/>
      <c r="G22" s="101"/>
      <c r="H22" s="103"/>
      <c r="I22" s="101"/>
      <c r="J22" s="103"/>
    </row>
    <row r="23" spans="1:10">
      <c r="A23" s="122"/>
      <c r="B23" s="24" t="s">
        <v>95</v>
      </c>
      <c r="C23" s="109"/>
      <c r="D23" s="109"/>
      <c r="E23" s="101"/>
      <c r="F23" s="103"/>
      <c r="G23" s="101"/>
      <c r="H23" s="103"/>
      <c r="I23" s="101"/>
      <c r="J23" s="103"/>
    </row>
    <row r="24" spans="1:10">
      <c r="A24" s="122"/>
      <c r="B24" s="24" t="s">
        <v>96</v>
      </c>
      <c r="C24" s="109"/>
      <c r="D24" s="109"/>
      <c r="E24" s="101"/>
      <c r="F24" s="103"/>
      <c r="G24" s="101"/>
      <c r="H24" s="103"/>
      <c r="I24" s="101"/>
      <c r="J24" s="103"/>
    </row>
    <row r="25" spans="1:10">
      <c r="A25" s="123"/>
      <c r="B25" s="27" t="s">
        <v>97</v>
      </c>
      <c r="C25" s="109"/>
      <c r="D25" s="109"/>
      <c r="E25" s="101"/>
      <c r="F25" s="103"/>
      <c r="G25" s="101"/>
      <c r="H25" s="103"/>
      <c r="I25" s="101"/>
      <c r="J25" s="103"/>
    </row>
    <row r="26" spans="1:10" ht="24" customHeight="1">
      <c r="A26" s="47">
        <v>3</v>
      </c>
      <c r="B26" s="19" t="s">
        <v>98</v>
      </c>
      <c r="C26" s="108" t="s">
        <v>99</v>
      </c>
      <c r="D26" s="108"/>
      <c r="E26" s="104"/>
      <c r="F26" s="39"/>
      <c r="G26" s="104"/>
      <c r="H26" s="39"/>
      <c r="I26" s="104"/>
      <c r="J26" s="39"/>
    </row>
    <row r="27" spans="1:10">
      <c r="A27" s="117"/>
      <c r="B27" s="21" t="s">
        <v>45</v>
      </c>
      <c r="C27" s="120">
        <v>3</v>
      </c>
      <c r="D27" s="120"/>
      <c r="E27" s="105"/>
      <c r="F27" s="39">
        <v>3</v>
      </c>
      <c r="G27" s="105"/>
      <c r="H27" s="39">
        <v>3</v>
      </c>
      <c r="I27" s="105"/>
      <c r="J27" s="39">
        <v>3</v>
      </c>
    </row>
    <row r="28" spans="1:10">
      <c r="A28" s="118"/>
      <c r="B28" s="21" t="s">
        <v>47</v>
      </c>
      <c r="C28" s="120">
        <v>3</v>
      </c>
      <c r="D28" s="120"/>
      <c r="E28" s="105"/>
      <c r="F28" s="39">
        <v>3</v>
      </c>
      <c r="G28" s="105"/>
      <c r="H28" s="39">
        <v>3</v>
      </c>
      <c r="I28" s="105"/>
      <c r="J28" s="39">
        <v>3</v>
      </c>
    </row>
    <row r="29" spans="1:10">
      <c r="A29" s="118"/>
      <c r="B29" s="21" t="s">
        <v>48</v>
      </c>
      <c r="C29" s="120">
        <v>2</v>
      </c>
      <c r="D29" s="120"/>
      <c r="E29" s="105"/>
      <c r="F29" s="39">
        <v>2</v>
      </c>
      <c r="G29" s="105"/>
      <c r="H29" s="39">
        <v>2</v>
      </c>
      <c r="I29" s="105"/>
      <c r="J29" s="39">
        <v>2</v>
      </c>
    </row>
    <row r="30" spans="1:10">
      <c r="A30" s="119"/>
      <c r="B30" s="21" t="s">
        <v>49</v>
      </c>
      <c r="C30" s="120">
        <v>2</v>
      </c>
      <c r="D30" s="120"/>
      <c r="E30" s="105"/>
      <c r="F30" s="41">
        <v>2</v>
      </c>
      <c r="G30" s="105"/>
      <c r="H30" s="41">
        <v>2</v>
      </c>
      <c r="I30" s="105"/>
      <c r="J30" s="41">
        <v>2</v>
      </c>
    </row>
    <row r="31" spans="1:10">
      <c r="A31" s="106" t="s">
        <v>100</v>
      </c>
      <c r="B31" s="107"/>
      <c r="C31" s="108">
        <v>100</v>
      </c>
      <c r="D31" s="10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>
      <c r="A1" s="116" t="s">
        <v>0</v>
      </c>
      <c r="B1" s="116"/>
      <c r="C1" s="116"/>
      <c r="D1" s="11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>
      <c r="A3" s="28" t="s">
        <v>1</v>
      </c>
      <c r="B3" s="113" t="s">
        <v>2</v>
      </c>
      <c r="C3" s="113"/>
      <c r="D3" s="11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>
      <c r="A4" s="28" t="s">
        <v>3</v>
      </c>
      <c r="B4" s="113" t="s">
        <v>52</v>
      </c>
      <c r="C4" s="113"/>
      <c r="D4" s="11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>
      <c r="A6" s="29"/>
      <c r="B6" s="29"/>
      <c r="C6" s="18"/>
      <c r="D6" s="18"/>
      <c r="E6" s="110"/>
      <c r="F6" s="110"/>
      <c r="G6" s="110"/>
      <c r="H6" s="110"/>
      <c r="I6" s="110"/>
      <c r="J6" s="110"/>
      <c r="K6" s="33"/>
      <c r="L6" s="33"/>
      <c r="M6" s="33"/>
      <c r="N6" s="33"/>
    </row>
    <row r="7" spans="1:14" ht="25.5" customHeight="1">
      <c r="A7" s="47">
        <v>1</v>
      </c>
      <c r="B7" s="19" t="s">
        <v>53</v>
      </c>
      <c r="C7" s="114" t="s">
        <v>54</v>
      </c>
      <c r="D7" s="115"/>
      <c r="E7" s="111" t="s">
        <v>55</v>
      </c>
      <c r="F7" s="111"/>
      <c r="G7" s="111" t="s">
        <v>56</v>
      </c>
      <c r="H7" s="111"/>
      <c r="I7" s="111" t="s">
        <v>57</v>
      </c>
      <c r="J7" s="111"/>
    </row>
    <row r="8" spans="1:14">
      <c r="A8" s="109"/>
      <c r="B8" s="124" t="s">
        <v>58</v>
      </c>
      <c r="C8" s="109" t="s">
        <v>59</v>
      </c>
      <c r="D8" s="109"/>
      <c r="E8" s="101" t="s">
        <v>60</v>
      </c>
      <c r="F8" s="102" t="s">
        <v>16</v>
      </c>
      <c r="G8" s="101" t="s">
        <v>61</v>
      </c>
      <c r="H8" s="102" t="s">
        <v>16</v>
      </c>
      <c r="I8" s="101" t="s">
        <v>62</v>
      </c>
      <c r="J8" s="102" t="s">
        <v>16</v>
      </c>
    </row>
    <row r="9" spans="1:14">
      <c r="A9" s="109"/>
      <c r="B9" s="124"/>
      <c r="C9" s="45" t="s">
        <v>63</v>
      </c>
      <c r="D9" s="45" t="s">
        <v>64</v>
      </c>
      <c r="E9" s="101"/>
      <c r="F9" s="102"/>
      <c r="G9" s="101"/>
      <c r="H9" s="102"/>
      <c r="I9" s="101"/>
      <c r="J9" s="102"/>
    </row>
    <row r="10" spans="1:14">
      <c r="A10" s="109"/>
      <c r="B10" s="20" t="s">
        <v>65</v>
      </c>
      <c r="C10" s="109"/>
      <c r="D10" s="109"/>
      <c r="E10" s="37"/>
      <c r="F10" s="38"/>
      <c r="G10" s="37"/>
      <c r="H10" s="38"/>
      <c r="I10" s="37"/>
      <c r="J10" s="38"/>
    </row>
    <row r="11" spans="1:14" ht="57.75" customHeight="1">
      <c r="A11" s="109"/>
      <c r="B11" s="20" t="s">
        <v>66</v>
      </c>
      <c r="C11" s="109" t="s">
        <v>67</v>
      </c>
      <c r="D11" s="109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>
      <c r="A12" s="109"/>
      <c r="B12" s="20" t="s">
        <v>71</v>
      </c>
      <c r="C12" s="109" t="s">
        <v>72</v>
      </c>
      <c r="D12" s="109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>
      <c r="A13" s="109"/>
      <c r="B13" s="20" t="s">
        <v>75</v>
      </c>
      <c r="C13" s="109" t="s">
        <v>76</v>
      </c>
      <c r="D13" s="109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>
      <c r="A14" s="47">
        <v>2</v>
      </c>
      <c r="B14" s="19" t="s">
        <v>79</v>
      </c>
      <c r="C14" s="108" t="s">
        <v>80</v>
      </c>
      <c r="D14" s="108"/>
      <c r="E14" s="40"/>
      <c r="F14" s="39"/>
      <c r="G14" s="40"/>
      <c r="H14" s="39"/>
      <c r="I14" s="40"/>
      <c r="J14" s="39"/>
    </row>
    <row r="15" spans="1:14">
      <c r="A15" s="121"/>
      <c r="B15" s="23" t="s">
        <v>81</v>
      </c>
      <c r="C15" s="109" t="s">
        <v>59</v>
      </c>
      <c r="D15" s="109"/>
      <c r="E15" s="112" t="s">
        <v>82</v>
      </c>
      <c r="F15" s="102" t="s">
        <v>16</v>
      </c>
      <c r="G15" s="112" t="s">
        <v>83</v>
      </c>
      <c r="H15" s="102" t="s">
        <v>16</v>
      </c>
      <c r="I15" s="112" t="s">
        <v>84</v>
      </c>
      <c r="J15" s="102" t="s">
        <v>16</v>
      </c>
    </row>
    <row r="16" spans="1:14">
      <c r="A16" s="122"/>
      <c r="B16" s="24" t="s">
        <v>85</v>
      </c>
      <c r="C16" s="109" t="s">
        <v>63</v>
      </c>
      <c r="D16" s="109"/>
      <c r="E16" s="102"/>
      <c r="F16" s="102"/>
      <c r="G16" s="102"/>
      <c r="H16" s="102"/>
      <c r="I16" s="102"/>
      <c r="J16" s="102"/>
    </row>
    <row r="17" spans="1:10">
      <c r="A17" s="122"/>
      <c r="B17" s="25"/>
      <c r="C17" s="109" t="s">
        <v>86</v>
      </c>
      <c r="D17" s="109"/>
      <c r="E17" s="102"/>
      <c r="F17" s="103">
        <v>10</v>
      </c>
      <c r="G17" s="102"/>
      <c r="H17" s="103">
        <v>10</v>
      </c>
      <c r="I17" s="102"/>
      <c r="J17" s="103">
        <v>10</v>
      </c>
    </row>
    <row r="18" spans="1:10">
      <c r="A18" s="123"/>
      <c r="B18" s="26" t="s">
        <v>87</v>
      </c>
      <c r="C18" s="109"/>
      <c r="D18" s="109"/>
      <c r="E18" s="102"/>
      <c r="F18" s="103"/>
      <c r="G18" s="102"/>
      <c r="H18" s="103"/>
      <c r="I18" s="102"/>
      <c r="J18" s="103"/>
    </row>
    <row r="19" spans="1:10">
      <c r="A19" s="122"/>
      <c r="B19" s="23" t="s">
        <v>88</v>
      </c>
      <c r="C19" s="109" t="s">
        <v>59</v>
      </c>
      <c r="D19" s="109"/>
      <c r="E19" s="100" t="s">
        <v>89</v>
      </c>
      <c r="F19" s="102" t="s">
        <v>16</v>
      </c>
      <c r="G19" s="100" t="s">
        <v>90</v>
      </c>
      <c r="H19" s="102" t="s">
        <v>16</v>
      </c>
      <c r="I19" s="100" t="s">
        <v>91</v>
      </c>
      <c r="J19" s="102" t="s">
        <v>16</v>
      </c>
    </row>
    <row r="20" spans="1:10" ht="25.5">
      <c r="A20" s="122"/>
      <c r="B20" s="24" t="s">
        <v>92</v>
      </c>
      <c r="C20" s="109"/>
      <c r="D20" s="109"/>
      <c r="E20" s="101"/>
      <c r="F20" s="102"/>
      <c r="G20" s="101"/>
      <c r="H20" s="102"/>
      <c r="I20" s="101"/>
      <c r="J20" s="102"/>
    </row>
    <row r="21" spans="1:10">
      <c r="A21" s="122"/>
      <c r="B21" s="24"/>
      <c r="C21" s="45" t="s">
        <v>63</v>
      </c>
      <c r="D21" s="45" t="s">
        <v>64</v>
      </c>
      <c r="E21" s="101"/>
      <c r="F21" s="103">
        <v>60</v>
      </c>
      <c r="G21" s="101"/>
      <c r="H21" s="103">
        <v>40</v>
      </c>
      <c r="I21" s="101"/>
      <c r="J21" s="103">
        <v>60</v>
      </c>
    </row>
    <row r="22" spans="1:10">
      <c r="A22" s="122"/>
      <c r="B22" s="24" t="s">
        <v>93</v>
      </c>
      <c r="C22" s="109" t="s">
        <v>94</v>
      </c>
      <c r="D22" s="109"/>
      <c r="E22" s="101"/>
      <c r="F22" s="103"/>
      <c r="G22" s="101"/>
      <c r="H22" s="103"/>
      <c r="I22" s="101"/>
      <c r="J22" s="103"/>
    </row>
    <row r="23" spans="1:10">
      <c r="A23" s="122"/>
      <c r="B23" s="24" t="s">
        <v>95</v>
      </c>
      <c r="C23" s="109"/>
      <c r="D23" s="109"/>
      <c r="E23" s="101"/>
      <c r="F23" s="103"/>
      <c r="G23" s="101"/>
      <c r="H23" s="103"/>
      <c r="I23" s="101"/>
      <c r="J23" s="103"/>
    </row>
    <row r="24" spans="1:10">
      <c r="A24" s="122"/>
      <c r="B24" s="24" t="s">
        <v>96</v>
      </c>
      <c r="C24" s="109"/>
      <c r="D24" s="109"/>
      <c r="E24" s="101"/>
      <c r="F24" s="103"/>
      <c r="G24" s="101"/>
      <c r="H24" s="103"/>
      <c r="I24" s="101"/>
      <c r="J24" s="103"/>
    </row>
    <row r="25" spans="1:10">
      <c r="A25" s="123"/>
      <c r="B25" s="27" t="s">
        <v>97</v>
      </c>
      <c r="C25" s="109"/>
      <c r="D25" s="109"/>
      <c r="E25" s="101"/>
      <c r="F25" s="103"/>
      <c r="G25" s="101"/>
      <c r="H25" s="103"/>
      <c r="I25" s="101"/>
      <c r="J25" s="103"/>
    </row>
    <row r="26" spans="1:10" ht="24" customHeight="1">
      <c r="A26" s="47">
        <v>3</v>
      </c>
      <c r="B26" s="19" t="s">
        <v>98</v>
      </c>
      <c r="C26" s="108" t="s">
        <v>99</v>
      </c>
      <c r="D26" s="108"/>
      <c r="E26" s="104"/>
      <c r="F26" s="39"/>
      <c r="G26" s="104"/>
      <c r="H26" s="39"/>
      <c r="I26" s="104"/>
      <c r="J26" s="39"/>
    </row>
    <row r="27" spans="1:10">
      <c r="A27" s="117"/>
      <c r="B27" s="21" t="s">
        <v>45</v>
      </c>
      <c r="C27" s="120">
        <v>3</v>
      </c>
      <c r="D27" s="120"/>
      <c r="E27" s="105"/>
      <c r="F27" s="39">
        <v>3</v>
      </c>
      <c r="G27" s="105"/>
      <c r="H27" s="39">
        <v>3</v>
      </c>
      <c r="I27" s="105"/>
      <c r="J27" s="39">
        <v>3</v>
      </c>
    </row>
    <row r="28" spans="1:10">
      <c r="A28" s="118"/>
      <c r="B28" s="21" t="s">
        <v>47</v>
      </c>
      <c r="C28" s="120">
        <v>3</v>
      </c>
      <c r="D28" s="120"/>
      <c r="E28" s="105"/>
      <c r="F28" s="39">
        <v>3</v>
      </c>
      <c r="G28" s="105"/>
      <c r="H28" s="39">
        <v>3</v>
      </c>
      <c r="I28" s="105"/>
      <c r="J28" s="39">
        <v>3</v>
      </c>
    </row>
    <row r="29" spans="1:10">
      <c r="A29" s="118"/>
      <c r="B29" s="21" t="s">
        <v>48</v>
      </c>
      <c r="C29" s="120">
        <v>2</v>
      </c>
      <c r="D29" s="120"/>
      <c r="E29" s="105"/>
      <c r="F29" s="39">
        <v>2</v>
      </c>
      <c r="G29" s="105"/>
      <c r="H29" s="39">
        <v>2</v>
      </c>
      <c r="I29" s="105"/>
      <c r="J29" s="39">
        <v>2</v>
      </c>
    </row>
    <row r="30" spans="1:10">
      <c r="A30" s="119"/>
      <c r="B30" s="21" t="s">
        <v>49</v>
      </c>
      <c r="C30" s="120">
        <v>2</v>
      </c>
      <c r="D30" s="120"/>
      <c r="E30" s="105"/>
      <c r="F30" s="41">
        <v>2</v>
      </c>
      <c r="G30" s="105"/>
      <c r="H30" s="41">
        <v>2</v>
      </c>
      <c r="I30" s="105"/>
      <c r="J30" s="41">
        <v>2</v>
      </c>
    </row>
    <row r="31" spans="1:10">
      <c r="A31" s="106" t="s">
        <v>100</v>
      </c>
      <c r="B31" s="107"/>
      <c r="C31" s="108">
        <v>100</v>
      </c>
      <c r="D31" s="10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491B-47E0-4137-8CEB-ADED07BB689E}">
  <dimension ref="C1:K18"/>
  <sheetViews>
    <sheetView tabSelected="1" view="pageBreakPreview" zoomScale="85" zoomScaleNormal="85" zoomScaleSheetLayoutView="85" zoomScalePageLayoutView="115" workbookViewId="0">
      <selection activeCell="P5" sqref="P5"/>
    </sheetView>
  </sheetViews>
  <sheetFormatPr baseColWidth="10" defaultColWidth="11.42578125" defaultRowHeight="12.75"/>
  <cols>
    <col min="1" max="2" width="1" style="51" customWidth="1"/>
    <col min="3" max="4" width="2.5703125" style="51" customWidth="1"/>
    <col min="5" max="5" width="21.5703125" style="52" customWidth="1"/>
    <col min="6" max="6" width="5" style="51" customWidth="1"/>
    <col min="7" max="7" width="31.5703125" style="51" customWidth="1"/>
    <col min="8" max="8" width="20.7109375" style="51" customWidth="1"/>
    <col min="9" max="9" width="12.28515625" style="51" customWidth="1"/>
    <col min="10" max="10" width="14" style="51" customWidth="1"/>
    <col min="11" max="11" width="24.85546875" style="53" customWidth="1"/>
    <col min="12" max="12" width="4.28515625" style="51" customWidth="1"/>
    <col min="13" max="16384" width="11.42578125" style="51"/>
  </cols>
  <sheetData>
    <row r="1" spans="3:11" ht="6" customHeight="1"/>
    <row r="2" spans="3:11" ht="6" customHeight="1"/>
    <row r="3" spans="3:11" s="54" customFormat="1" ht="36" customHeight="1">
      <c r="C3" s="128" t="s">
        <v>103</v>
      </c>
      <c r="D3" s="128"/>
      <c r="E3" s="128"/>
      <c r="F3" s="129" t="s">
        <v>112</v>
      </c>
      <c r="G3" s="129"/>
      <c r="H3" s="129"/>
      <c r="I3" s="129"/>
      <c r="J3" s="129"/>
      <c r="K3" s="129"/>
    </row>
    <row r="4" spans="3:11" s="55" customFormat="1" ht="38.25" customHeight="1">
      <c r="C4" s="128"/>
      <c r="D4" s="128"/>
      <c r="E4" s="128"/>
      <c r="F4" s="129" t="s">
        <v>113</v>
      </c>
      <c r="G4" s="129"/>
      <c r="H4" s="129"/>
      <c r="I4" s="129"/>
      <c r="J4" s="129"/>
      <c r="K4" s="129"/>
    </row>
    <row r="5" spans="3:11" ht="39" customHeight="1">
      <c r="C5" s="125" t="s">
        <v>110</v>
      </c>
      <c r="D5" s="125"/>
      <c r="E5" s="125"/>
      <c r="F5" s="56" t="s">
        <v>5</v>
      </c>
      <c r="G5" s="56" t="s">
        <v>104</v>
      </c>
      <c r="H5" s="56" t="s">
        <v>102</v>
      </c>
      <c r="I5" s="56" t="s">
        <v>105</v>
      </c>
      <c r="J5" s="57" t="s">
        <v>106</v>
      </c>
      <c r="K5" s="56" t="s">
        <v>107</v>
      </c>
    </row>
    <row r="6" spans="3:11" ht="75" customHeight="1">
      <c r="C6" s="125"/>
      <c r="D6" s="125"/>
      <c r="E6" s="125"/>
      <c r="F6" s="50">
        <v>1</v>
      </c>
      <c r="G6" s="58"/>
      <c r="H6" s="59"/>
      <c r="I6" s="60" t="s">
        <v>108</v>
      </c>
      <c r="J6" s="61"/>
      <c r="K6" s="62"/>
    </row>
    <row r="7" spans="3:11" ht="89.25" customHeight="1">
      <c r="C7" s="125"/>
      <c r="D7" s="125"/>
      <c r="E7" s="125"/>
      <c r="F7" s="50">
        <v>2</v>
      </c>
      <c r="G7" s="58"/>
      <c r="H7" s="59"/>
      <c r="I7" s="60" t="s">
        <v>108</v>
      </c>
      <c r="J7" s="61"/>
      <c r="K7" s="62"/>
    </row>
    <row r="8" spans="3:11" ht="86.25" customHeight="1">
      <c r="C8" s="125"/>
      <c r="D8" s="125"/>
      <c r="E8" s="125"/>
      <c r="F8" s="50">
        <v>3</v>
      </c>
      <c r="G8" s="58"/>
      <c r="H8" s="59"/>
      <c r="I8" s="60"/>
      <c r="J8" s="61"/>
      <c r="K8" s="62"/>
    </row>
    <row r="9" spans="3:11" ht="18.75" customHeight="1">
      <c r="C9" s="125"/>
      <c r="D9" s="125"/>
      <c r="E9" s="125"/>
      <c r="F9" s="50"/>
      <c r="G9" s="126"/>
      <c r="H9" s="126"/>
      <c r="I9" s="60" t="s">
        <v>74</v>
      </c>
      <c r="J9" s="61">
        <f>SUM(J6:J7)</f>
        <v>0</v>
      </c>
      <c r="K9" s="62" t="s">
        <v>109</v>
      </c>
    </row>
    <row r="10" spans="3:11" ht="12.75" customHeight="1">
      <c r="C10" s="125"/>
      <c r="D10" s="125"/>
      <c r="E10" s="125"/>
      <c r="F10" s="127" t="s">
        <v>74</v>
      </c>
      <c r="G10" s="127"/>
      <c r="H10" s="127"/>
      <c r="I10" s="127"/>
      <c r="J10" s="127"/>
      <c r="K10" s="127"/>
    </row>
    <row r="11" spans="3:11" s="64" customFormat="1" ht="12.75" customHeight="1">
      <c r="C11" s="65"/>
      <c r="D11" s="65"/>
      <c r="E11" s="65"/>
      <c r="F11" s="66"/>
      <c r="G11" s="66"/>
      <c r="H11" s="66"/>
      <c r="I11" s="66"/>
      <c r="J11" s="66"/>
      <c r="K11" s="66"/>
    </row>
    <row r="12" spans="3:11">
      <c r="C12" s="125" t="s">
        <v>111</v>
      </c>
      <c r="D12" s="125"/>
      <c r="E12" s="125"/>
      <c r="F12" s="56" t="s">
        <v>5</v>
      </c>
      <c r="G12" s="56" t="s">
        <v>104</v>
      </c>
      <c r="H12" s="56" t="s">
        <v>102</v>
      </c>
      <c r="I12" s="56" t="s">
        <v>105</v>
      </c>
      <c r="J12" s="57" t="s">
        <v>106</v>
      </c>
      <c r="K12" s="56" t="s">
        <v>107</v>
      </c>
    </row>
    <row r="13" spans="3:11" ht="40.5" customHeight="1">
      <c r="C13" s="125"/>
      <c r="D13" s="125"/>
      <c r="E13" s="125"/>
      <c r="F13" s="50">
        <v>1</v>
      </c>
      <c r="G13" s="58"/>
      <c r="H13" s="59"/>
      <c r="I13" s="60" t="s">
        <v>108</v>
      </c>
      <c r="J13" s="61"/>
      <c r="K13" s="62"/>
    </row>
    <row r="14" spans="3:11" ht="44.25" customHeight="1">
      <c r="C14" s="125"/>
      <c r="D14" s="125"/>
      <c r="E14" s="125"/>
      <c r="F14" s="50">
        <v>2</v>
      </c>
      <c r="G14" s="58"/>
      <c r="H14" s="59"/>
      <c r="I14" s="60" t="s">
        <v>108</v>
      </c>
      <c r="J14" s="61"/>
      <c r="K14" s="62"/>
    </row>
    <row r="15" spans="3:11" ht="41.25" customHeight="1">
      <c r="C15" s="125"/>
      <c r="D15" s="125"/>
      <c r="E15" s="125"/>
      <c r="F15" s="50">
        <v>3</v>
      </c>
      <c r="G15" s="58"/>
      <c r="H15" s="59"/>
      <c r="I15" s="60"/>
      <c r="J15" s="61"/>
      <c r="K15" s="62"/>
    </row>
    <row r="16" spans="3:11">
      <c r="C16" s="125"/>
      <c r="D16" s="125"/>
      <c r="E16" s="125"/>
      <c r="F16" s="50"/>
      <c r="G16" s="126"/>
      <c r="H16" s="126"/>
      <c r="I16" s="60" t="s">
        <v>74</v>
      </c>
      <c r="J16" s="61">
        <f>SUM(J13:J14)</f>
        <v>0</v>
      </c>
      <c r="K16" s="62" t="s">
        <v>109</v>
      </c>
    </row>
    <row r="17" spans="3:11">
      <c r="C17" s="125"/>
      <c r="D17" s="125"/>
      <c r="E17" s="125"/>
      <c r="F17" s="127" t="s">
        <v>74</v>
      </c>
      <c r="G17" s="127"/>
      <c r="H17" s="127"/>
      <c r="I17" s="127"/>
      <c r="J17" s="127"/>
      <c r="K17" s="127"/>
    </row>
    <row r="18" spans="3:11">
      <c r="G18" s="63"/>
      <c r="H18" s="63"/>
    </row>
  </sheetData>
  <mergeCells count="9">
    <mergeCell ref="C12:E17"/>
    <mergeCell ref="G16:H16"/>
    <mergeCell ref="F17:K17"/>
    <mergeCell ref="C3:E4"/>
    <mergeCell ref="C5:E10"/>
    <mergeCell ref="G9:H9"/>
    <mergeCell ref="F10:K10"/>
    <mergeCell ref="F3:K3"/>
    <mergeCell ref="F4:K4"/>
  </mergeCells>
  <pageMargins left="0.70866141732283472" right="0.70866141732283472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Evaluacion BID</vt:lpstr>
      <vt:lpstr>Hoja1</vt:lpstr>
      <vt:lpstr>Evaluación</vt:lpstr>
      <vt:lpstr>Eva 11.02.2014</vt:lpstr>
      <vt:lpstr>EVALUACION EMPRESA</vt:lpstr>
      <vt:lpstr>'EVALUACION EMPRESA'!Área_de_impresión</vt:lpstr>
      <vt:lpstr>'EVALUACION EMPRESA'!Títulos_a_imprimir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2025-09-08T22:41:59Z</dcterms:modified>
</cp:coreProperties>
</file>