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ph Chavez.ABAST-010\AppData\Local\Microsoft\Windows\INetCache\Content.Outlook\OBYXXLU6\"/>
    </mc:Choice>
  </mc:AlternateContent>
  <xr:revisionPtr revIDLastSave="0" documentId="13_ncr:1_{95D9D799-2269-4DAF-846C-AB13D419DB5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" i="9" l="1"/>
  <c r="M47" i="9" s="1"/>
  <c r="J46" i="9"/>
  <c r="M46" i="9" s="1"/>
  <c r="J45" i="9"/>
  <c r="M45" i="9" s="1"/>
  <c r="J44" i="9"/>
  <c r="L44" i="9" s="1"/>
  <c r="J43" i="9"/>
  <c r="M43" i="9" s="1"/>
  <c r="J48" i="9" l="1"/>
  <c r="L46" i="9"/>
  <c r="N46" i="9" s="1"/>
  <c r="M44" i="9"/>
  <c r="N44" i="9" s="1"/>
  <c r="L43" i="9"/>
  <c r="N43" i="9" s="1"/>
  <c r="L45" i="9"/>
  <c r="N45" i="9" s="1"/>
  <c r="L47" i="9"/>
  <c r="N47" i="9" s="1"/>
  <c r="L48" i="9" l="1"/>
  <c r="M48" i="9"/>
  <c r="L49" i="9" l="1"/>
  <c r="N48" i="9"/>
  <c r="J37" i="9"/>
  <c r="M37" i="9" l="1"/>
  <c r="L37" i="9" l="1"/>
  <c r="N37" i="9" s="1"/>
  <c r="J35" i="9" l="1"/>
  <c r="J33" i="9" l="1"/>
  <c r="J36" i="9" l="1"/>
  <c r="L36" i="9" s="1"/>
  <c r="L35" i="9"/>
  <c r="J34" i="9"/>
  <c r="L34" i="9" s="1"/>
  <c r="M33" i="9"/>
  <c r="L33" i="9"/>
  <c r="J38" i="9" l="1"/>
  <c r="L38" i="9" s="1"/>
  <c r="M36" i="9"/>
  <c r="N36" i="9" s="1"/>
  <c r="M35" i="9"/>
  <c r="N35" i="9" s="1"/>
  <c r="N33" i="9"/>
  <c r="M34" i="9"/>
  <c r="N34" i="9" s="1"/>
  <c r="M38" i="9" l="1"/>
  <c r="N38" i="9" s="1"/>
  <c r="L39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<sst xmlns="http://schemas.openxmlformats.org/spreadsheetml/2006/main" count="313" uniqueCount="153">
  <si>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</si>
  <si>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</si>
  <si>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</si>
  <si>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</si>
  <si>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</si>
  <si>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</si>
  <si>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</si>
  <si>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</si>
  <si>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</si>
  <si>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</si>
  <si>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</si>
  <si>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</si>
  <si>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</si>
  <si>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</si>
  <si>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</si>
  <si>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</si>
  <si>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</si>
  <si>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</si>
  <si>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</si>
  <si>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</si>
  <si>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</si>
  <si>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</si>
  <si>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</si>
  <si>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</si>
  <si>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</si>
  <si>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</si>
  <si>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</si>
  <si>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</si>
  <si>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</si>
  <si>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</si>
  <si>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</si>
  <si>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</si>
  <si>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</si>
  <si>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</si>
  <si>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</si>
  <si>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</si>
  <si>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</si>
  <si>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</si>
  <si>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</si>
  <si>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</si>
  <si>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</si>
  <si>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</si>
  <si>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</si>
  <si>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</si>
  <si>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</si>
  <si>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</si>
  <si>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</si>
  <si>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</si>
  <si>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</si>
  <si>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</si>
  <si>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</si>
  <si>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</si>
  <si>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</si>
  <si>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</si>
  <si>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</si>
  <si>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</si>
  <si>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</si>
  <si>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</si>
  <si>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</si>
  <si>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</si>
  <si>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</si>
  <si>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</si>
  <si>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</si>
  <si>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</si>
  <si>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</si>
  <si>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</si>
  <si>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</si>
  <si>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</si>
  <si>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</si>
  <si>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</si>
  <si>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</si>
  <si>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</si>
  <si>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</si>
  <si>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</si>
  <si>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</si>
  <si>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</si>
  <si>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</si>
  <si>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</si>
  <si>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</si>
  <si>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</si>
  <si>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</si>
  <si>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</si>
  <si>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</si>
  <si>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</si>
  <si>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</si>
  <si>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</si>
  <si>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</si>
  <si>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</si>
  <si>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</si>
  <si>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</si>
  <si>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</si>
  <si>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</si>
  <si>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</si>
  <si>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</si>
  <si>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</si>
  <si>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</si>
  <si>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</si>
  <si>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</si>
  <si>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</si>
  <si>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</si>
  <si>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</si>
  <si>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</si>
  <si>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</si>
  <si>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</si>
  <si>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</si>
  <si>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</si>
  <si>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</si>
  <si>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</si>
  <si>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</si>
  <si>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</si>
  <si>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</si>
  <si>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</si>
  <si>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</si>
  <si>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</si>
  <si>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</si>
  <si>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</si>
  <si>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</si>
  <si>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</si>
  <si>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</si>
  <si>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</si>
  <si>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</si>
  <si>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</si>
  <si>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</si>
  <si>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</si>
  <si>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</si>
  <si>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</si>
  <si>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</si>
  <si>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</si>
  <si>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</si>
  <si>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</si>
  <si>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</si>
  <si>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</si>
  <si>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</si>
  <si>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</si>
  <si>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</si>
  <si>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</si>
  <si>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</si>
  <si>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</si>
  <si>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</si>
  <si>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</si>
  <si>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</si>
  <si>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</si>
  <si>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</si>
  <si>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</si>
  <si>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</si>
  <si>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</si>
  <si>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</si>
  <si>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Química y/o Ingeniería Industrial y/o Ingeniería Textil. Colegiado y Habilitado</t>
    </r>
  </si>
  <si>
    <r>
      <t xml:space="preserve">CONOCIMIENTOS ESPECIALIZADOS
</t>
    </r>
    <r>
      <rPr>
        <b/>
        <sz val="11"/>
        <color theme="1"/>
        <rFont val="Arial Narrow"/>
        <family val="2"/>
      </rPr>
      <t>Maestría y/o especialización y/o diplomado en Gestión de Calidad y/o Aseguramiento de la Calidad y/o certificaciones ISO y/o afines.
Maestría concluida (egresado): 15 puntos.
Por cada Especialización: 10 puntos.
Por cada diplomado: 05 puntos.</t>
    </r>
  </si>
  <si>
    <t>Experiencia profesional mínima de ocho (08) años en entidades públicas y/o privadas</t>
  </si>
  <si>
    <t>Contar con mínimo de cinco (05) años de experiencia comprobada en servicios como consultor y/o asesor y/o especialista y/o verificador en control de calidad y/o evaluación de conformidad de bienes, tales como tejidos y/o textiles y/o confecciones y/o contenedores y/o papeleras y/o herramientas y/o equipos de protección personal y/o equipos de limpieza pública en el sector público y/o privado.</t>
  </si>
  <si>
    <t>CONTRATACIÓN DEL SERVICIO DE EVALUACIÓN Y VERIFICACIÓN TÉCNICA DE ADQUISICIÓN DE BIENES PARA EL CONTROL DE CALIDAD DE LA LPI N.º 002-UE003-GICA-MINAM-VMGA-2025 DEL PROGRAMA KFW A CARGO DE LA UE 003: GICA– MINAM -</t>
  </si>
  <si>
    <t>PERSONAL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</si>
</sst>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4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5" fillId="7" borderId="49" xfId="0" applyFont="1" applyFill="1" applyBorder="1" applyAlignment="1">
      <alignment horizontal="center" vertical="top" wrapText="1"/>
    </xf>
    <xf numFmtId="0" fontId="0" fillId="11" borderId="37" xfId="0" applyFill="1" applyBorder="1" applyAlignment="1">
      <alignment horizontal="left" vertical="center" wrapText="1"/>
    </xf>
    <xf numFmtId="0" fontId="0" fillId="11" borderId="50" xfId="0" applyFill="1" applyBorder="1" applyAlignment="1">
      <alignment horizontal="left" vertical="center" wrapText="1"/>
    </xf>
    <xf numFmtId="0" fontId="0" fillId="11" borderId="51" xfId="0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center" vertical="top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0"/>
  <sheetViews>
    <sheetView tabSelected="1" view="pageBreakPreview" topLeftCell="A4" zoomScaleNormal="100" zoomScaleSheetLayoutView="100" workbookViewId="0">
      <selection activeCell="F11" sqref="F11:N1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146</v>
      </c>
      <c r="D7" s="169"/>
      <c r="E7" s="63" t="s">
        <v>117</v>
      </c>
      <c r="F7" s="170" t="s">
        <v>151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x14ac:dyDescent="0.25"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</row>
    <row r="9" spans="3:14" ht="18" customHeight="1" x14ac:dyDescent="0.25">
      <c r="C9" s="243" t="s">
        <v>152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</row>
    <row r="10" spans="3:14" ht="24" customHeight="1" thickBot="1" x14ac:dyDescent="0.3">
      <c r="C10" s="240" t="s">
        <v>125</v>
      </c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2"/>
    </row>
    <row r="11" spans="3:14" ht="25.5" customHeight="1" x14ac:dyDescent="0.25">
      <c r="C11" s="215" t="s">
        <v>108</v>
      </c>
      <c r="D11" s="216"/>
      <c r="E11" s="58" t="s">
        <v>117</v>
      </c>
      <c r="F11" s="212"/>
      <c r="G11" s="212"/>
      <c r="H11" s="212"/>
      <c r="I11" s="212"/>
      <c r="J11" s="212"/>
      <c r="K11" s="212"/>
      <c r="L11" s="212"/>
      <c r="M11" s="212"/>
      <c r="N11" s="213"/>
    </row>
    <row r="12" spans="3:14" ht="27" customHeight="1" thickBot="1" x14ac:dyDescent="0.3">
      <c r="C12" s="199" t="s">
        <v>109</v>
      </c>
      <c r="D12" s="200"/>
      <c r="E12" s="59" t="s">
        <v>117</v>
      </c>
      <c r="F12" s="209"/>
      <c r="G12" s="209"/>
      <c r="H12" s="210"/>
      <c r="I12" s="210"/>
      <c r="J12" s="209"/>
      <c r="K12" s="209"/>
      <c r="L12" s="209"/>
      <c r="M12" s="209"/>
      <c r="N12" s="211"/>
    </row>
    <row r="13" spans="3:14" ht="21" customHeight="1" x14ac:dyDescent="0.25">
      <c r="C13" s="199" t="s">
        <v>110</v>
      </c>
      <c r="D13" s="200"/>
      <c r="E13" s="59" t="s">
        <v>117</v>
      </c>
      <c r="F13" s="159"/>
      <c r="G13" s="159"/>
      <c r="H13" s="195" t="s">
        <v>138</v>
      </c>
      <c r="I13" s="196"/>
      <c r="J13" s="159"/>
      <c r="K13" s="159"/>
      <c r="L13" s="159"/>
      <c r="M13" s="159"/>
      <c r="N13" s="160"/>
    </row>
    <row r="14" spans="3:14" ht="31.5" customHeight="1" x14ac:dyDescent="0.25">
      <c r="C14" s="199" t="s">
        <v>128</v>
      </c>
      <c r="D14" s="200"/>
      <c r="E14" s="59" t="s">
        <v>117</v>
      </c>
      <c r="F14" s="159"/>
      <c r="G14" s="159"/>
      <c r="H14" s="197" t="s">
        <v>139</v>
      </c>
      <c r="I14" s="198"/>
      <c r="J14" s="159"/>
      <c r="K14" s="159"/>
      <c r="L14" s="159"/>
      <c r="M14" s="159"/>
      <c r="N14" s="160"/>
    </row>
    <row r="15" spans="3:14" ht="33" customHeight="1" thickBot="1" x14ac:dyDescent="0.3">
      <c r="C15" s="199" t="s">
        <v>111</v>
      </c>
      <c r="D15" s="200"/>
      <c r="E15" s="59" t="s">
        <v>117</v>
      </c>
      <c r="F15" s="159"/>
      <c r="G15" s="159"/>
      <c r="H15" s="161" t="s">
        <v>140</v>
      </c>
      <c r="I15" s="162"/>
      <c r="J15" s="159"/>
      <c r="K15" s="159"/>
      <c r="L15" s="159"/>
      <c r="M15" s="159"/>
      <c r="N15" s="160"/>
    </row>
    <row r="16" spans="3:14" ht="21" customHeight="1" x14ac:dyDescent="0.25">
      <c r="C16" s="199" t="s">
        <v>112</v>
      </c>
      <c r="D16" s="200"/>
      <c r="E16" s="59" t="s">
        <v>117</v>
      </c>
      <c r="F16" s="209"/>
      <c r="G16" s="209"/>
      <c r="H16" s="214"/>
      <c r="I16" s="214"/>
      <c r="J16" s="209"/>
      <c r="K16" s="209"/>
      <c r="L16" s="209"/>
      <c r="M16" s="209"/>
      <c r="N16" s="211"/>
    </row>
    <row r="17" spans="3:14" ht="21" customHeight="1" x14ac:dyDescent="0.25">
      <c r="C17" s="199" t="s">
        <v>141</v>
      </c>
      <c r="D17" s="200"/>
      <c r="E17" s="59" t="s">
        <v>117</v>
      </c>
      <c r="F17" s="209"/>
      <c r="G17" s="209"/>
      <c r="H17" s="209"/>
      <c r="I17" s="209"/>
      <c r="J17" s="209"/>
      <c r="K17" s="209"/>
      <c r="L17" s="209"/>
      <c r="M17" s="209"/>
      <c r="N17" s="211"/>
    </row>
    <row r="18" spans="3:14" ht="21" customHeight="1" thickBot="1" x14ac:dyDescent="0.3">
      <c r="C18" s="168" t="s">
        <v>107</v>
      </c>
      <c r="D18" s="169"/>
      <c r="E18" s="60" t="s">
        <v>117</v>
      </c>
      <c r="F18" s="228"/>
      <c r="G18" s="228"/>
      <c r="H18" s="228"/>
      <c r="I18" s="228"/>
      <c r="J18" s="228"/>
      <c r="K18" s="228"/>
      <c r="L18" s="228"/>
      <c r="M18" s="228"/>
      <c r="N18" s="229"/>
    </row>
    <row r="19" spans="3:14" ht="7.5" customHeight="1" thickBot="1" x14ac:dyDescent="0.3"/>
    <row r="20" spans="3:14" ht="28.5" customHeight="1" thickBot="1" x14ac:dyDescent="0.3">
      <c r="C20" s="82">
        <v>1</v>
      </c>
      <c r="D20" s="163" t="s">
        <v>142</v>
      </c>
      <c r="E20" s="163"/>
      <c r="F20" s="163"/>
      <c r="G20" s="163"/>
      <c r="H20" s="163"/>
      <c r="I20" s="163"/>
      <c r="J20" s="163"/>
      <c r="K20" s="163"/>
      <c r="L20" s="163"/>
      <c r="M20" s="163"/>
      <c r="N20" s="164"/>
    </row>
    <row r="21" spans="3:14" ht="30.75" customHeight="1" x14ac:dyDescent="0.25">
      <c r="C21" s="230" t="s">
        <v>116</v>
      </c>
      <c r="D21" s="231"/>
      <c r="E21" s="81"/>
      <c r="F21" s="205" t="s">
        <v>136</v>
      </c>
      <c r="G21" s="206"/>
      <c r="H21" s="178" t="s">
        <v>129</v>
      </c>
      <c r="I21" s="179"/>
      <c r="J21" s="179"/>
      <c r="K21" s="180"/>
      <c r="L21" s="178" t="s">
        <v>130</v>
      </c>
      <c r="M21" s="179"/>
      <c r="N21" s="204"/>
    </row>
    <row r="22" spans="3:14" ht="94.5" customHeight="1" x14ac:dyDescent="0.25">
      <c r="C22" s="187" t="s">
        <v>147</v>
      </c>
      <c r="D22" s="188"/>
      <c r="E22" s="68" t="s">
        <v>118</v>
      </c>
      <c r="F22" s="182"/>
      <c r="G22" s="183"/>
      <c r="H22" s="181"/>
      <c r="I22" s="182"/>
      <c r="J22" s="182"/>
      <c r="K22" s="183"/>
      <c r="L22" s="74"/>
      <c r="M22" s="74"/>
      <c r="N22" s="70"/>
    </row>
    <row r="23" spans="3:14" ht="99" customHeight="1" thickBot="1" x14ac:dyDescent="0.3">
      <c r="C23" s="187"/>
      <c r="D23" s="188"/>
      <c r="E23" s="68" t="s">
        <v>119</v>
      </c>
      <c r="F23" s="182"/>
      <c r="G23" s="183"/>
      <c r="H23" s="184"/>
      <c r="I23" s="185"/>
      <c r="J23" s="185"/>
      <c r="K23" s="186"/>
      <c r="L23" s="74"/>
      <c r="M23" s="74"/>
      <c r="N23" s="70"/>
    </row>
    <row r="24" spans="3:14" ht="50.25" customHeight="1" x14ac:dyDescent="0.25">
      <c r="C24" s="189" t="s">
        <v>148</v>
      </c>
      <c r="D24" s="190"/>
      <c r="E24" s="68"/>
      <c r="F24" s="172" t="s">
        <v>137</v>
      </c>
      <c r="G24" s="173"/>
      <c r="H24" s="174" t="s">
        <v>129</v>
      </c>
      <c r="I24" s="175"/>
      <c r="J24" s="176"/>
      <c r="K24" s="73" t="s">
        <v>134</v>
      </c>
      <c r="L24" s="174" t="s">
        <v>130</v>
      </c>
      <c r="M24" s="175"/>
      <c r="N24" s="177"/>
    </row>
    <row r="25" spans="3:14" ht="50.25" customHeight="1" x14ac:dyDescent="0.25">
      <c r="C25" s="191"/>
      <c r="D25" s="192"/>
      <c r="E25" s="68" t="s">
        <v>118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119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x14ac:dyDescent="0.25">
      <c r="C27" s="191"/>
      <c r="D27" s="192"/>
      <c r="E27" s="68" t="s">
        <v>120</v>
      </c>
      <c r="F27" s="182"/>
      <c r="G27" s="183"/>
      <c r="H27" s="181"/>
      <c r="I27" s="182"/>
      <c r="J27" s="183"/>
      <c r="K27" s="75"/>
      <c r="L27" s="74"/>
      <c r="M27" s="74"/>
      <c r="N27" s="70"/>
    </row>
    <row r="28" spans="3:14" ht="50.25" customHeight="1" thickBot="1" x14ac:dyDescent="0.3">
      <c r="C28" s="193"/>
      <c r="D28" s="194"/>
      <c r="E28" s="78" t="s">
        <v>133</v>
      </c>
      <c r="F28" s="185"/>
      <c r="G28" s="186"/>
      <c r="H28" s="184"/>
      <c r="I28" s="185"/>
      <c r="J28" s="186"/>
      <c r="K28" s="77"/>
      <c r="L28" s="79"/>
      <c r="M28" s="79"/>
      <c r="N28" s="80"/>
    </row>
    <row r="29" spans="3:14" ht="10.5" customHeight="1" thickBot="1" x14ac:dyDescent="0.3">
      <c r="D29" s="57"/>
      <c r="E29" s="57"/>
      <c r="H29" s="232"/>
      <c r="I29" s="232"/>
      <c r="J29" s="232"/>
      <c r="K29" s="76"/>
    </row>
    <row r="30" spans="3:14" s="50" customFormat="1" ht="48.75" customHeight="1" thickBot="1" x14ac:dyDescent="0.25">
      <c r="C30" s="82">
        <v>2</v>
      </c>
      <c r="D30" s="165" t="s">
        <v>115</v>
      </c>
      <c r="E30" s="165"/>
      <c r="F30" s="165"/>
      <c r="G30" s="166" t="s">
        <v>143</v>
      </c>
      <c r="H30" s="166"/>
      <c r="I30" s="166"/>
      <c r="J30" s="166"/>
      <c r="K30" s="166"/>
      <c r="L30" s="166"/>
      <c r="M30" s="166"/>
      <c r="N30" s="167"/>
    </row>
    <row r="31" spans="3:14" s="50" customFormat="1" ht="38.25" customHeight="1" thickBot="1" x14ac:dyDescent="0.25">
      <c r="C31" s="157" t="s">
        <v>144</v>
      </c>
      <c r="D31" s="158"/>
      <c r="E31" s="233" t="s">
        <v>149</v>
      </c>
      <c r="F31" s="234"/>
      <c r="G31" s="234"/>
      <c r="H31" s="234"/>
      <c r="I31" s="234"/>
      <c r="J31" s="234"/>
      <c r="K31" s="234"/>
      <c r="L31" s="234"/>
      <c r="M31" s="234"/>
      <c r="N31" s="235"/>
    </row>
    <row r="32" spans="3:14" ht="36.75" customHeight="1" x14ac:dyDescent="0.25">
      <c r="C32" s="86" t="s">
        <v>5</v>
      </c>
      <c r="D32" s="84" t="s">
        <v>102</v>
      </c>
      <c r="E32" s="155" t="s">
        <v>127</v>
      </c>
      <c r="F32" s="156"/>
      <c r="G32" s="83" t="s">
        <v>126</v>
      </c>
      <c r="H32" s="84" t="s">
        <v>104</v>
      </c>
      <c r="I32" s="84" t="s">
        <v>105</v>
      </c>
      <c r="J32" s="155" t="s">
        <v>121</v>
      </c>
      <c r="K32" s="156"/>
      <c r="L32" s="84" t="s">
        <v>122</v>
      </c>
      <c r="M32" s="84" t="s">
        <v>123</v>
      </c>
      <c r="N32" s="85" t="s">
        <v>124</v>
      </c>
    </row>
    <row r="33" spans="3:14" s="54" customFormat="1" ht="60" customHeight="1" x14ac:dyDescent="0.25">
      <c r="C33" s="69">
        <v>1</v>
      </c>
      <c r="D33" s="56"/>
      <c r="E33" s="207"/>
      <c r="F33" s="208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2</v>
      </c>
      <c r="D34" s="56"/>
      <c r="E34" s="207"/>
      <c r="F34" s="208"/>
      <c r="G34" s="71"/>
      <c r="H34" s="53"/>
      <c r="I34" s="53"/>
      <c r="J34" s="149">
        <f>+I34-H34</f>
        <v>0</v>
      </c>
      <c r="K34" s="150"/>
      <c r="L34" s="64">
        <f>INT(J34/365)</f>
        <v>0</v>
      </c>
      <c r="M34" s="64">
        <f>INT(MOD(J34,365)/30)</f>
        <v>0</v>
      </c>
      <c r="N34" s="65" t="str">
        <f>+CONCATENATE(L34,"/",M34)</f>
        <v>0/0</v>
      </c>
    </row>
    <row r="35" spans="3:14" s="54" customFormat="1" ht="60" customHeight="1" x14ac:dyDescent="0.25">
      <c r="C35" s="69">
        <v>3</v>
      </c>
      <c r="D35" s="56"/>
      <c r="E35" s="207"/>
      <c r="F35" s="208"/>
      <c r="G35" s="71"/>
      <c r="H35" s="55"/>
      <c r="I35" s="55"/>
      <c r="J35" s="149">
        <f>+I35-H35</f>
        <v>0</v>
      </c>
      <c r="K35" s="150"/>
      <c r="L35" s="64">
        <f t="shared" ref="L35:L36" si="0">INT(J35/365)</f>
        <v>0</v>
      </c>
      <c r="M35" s="64">
        <f t="shared" ref="M35:M36" si="1">INT(MOD(J35,365)/30)</f>
        <v>0</v>
      </c>
      <c r="N35" s="65" t="str">
        <f t="shared" ref="N35:N36" si="2">+CONCATENATE(L35,"/",M35)</f>
        <v>0/0</v>
      </c>
    </row>
    <row r="36" spans="3:14" s="54" customFormat="1" ht="60" customHeight="1" x14ac:dyDescent="0.25">
      <c r="C36" s="69">
        <v>4</v>
      </c>
      <c r="D36" s="56"/>
      <c r="E36" s="207"/>
      <c r="F36" s="208"/>
      <c r="G36" s="71"/>
      <c r="H36" s="53"/>
      <c r="I36" s="53"/>
      <c r="J36" s="149">
        <f t="shared" ref="J36:J37" si="3">+I36-H36</f>
        <v>0</v>
      </c>
      <c r="K36" s="150"/>
      <c r="L36" s="64">
        <f t="shared" si="0"/>
        <v>0</v>
      </c>
      <c r="M36" s="64">
        <f t="shared" si="1"/>
        <v>0</v>
      </c>
      <c r="N36" s="65" t="str">
        <f t="shared" si="2"/>
        <v>0/0</v>
      </c>
    </row>
    <row r="37" spans="3:14" s="54" customFormat="1" ht="60" customHeight="1" thickBot="1" x14ac:dyDescent="0.3">
      <c r="C37" s="69">
        <v>5</v>
      </c>
      <c r="D37" s="56"/>
      <c r="E37" s="207"/>
      <c r="F37" s="208"/>
      <c r="G37" s="71"/>
      <c r="H37" s="53"/>
      <c r="I37" s="53"/>
      <c r="J37" s="149">
        <f t="shared" si="3"/>
        <v>0</v>
      </c>
      <c r="K37" s="150"/>
      <c r="L37" s="64">
        <f t="shared" ref="L37" si="4">INT(J37/365)</f>
        <v>0</v>
      </c>
      <c r="M37" s="64">
        <f t="shared" ref="M37" si="5">INT(MOD(J37,365)/30)</f>
        <v>0</v>
      </c>
      <c r="N37" s="65" t="str">
        <f t="shared" ref="N37" si="6">+CONCATENATE(L37,"/",M37)</f>
        <v>0/0</v>
      </c>
    </row>
    <row r="38" spans="3:14" s="50" customFormat="1" ht="15.75" customHeight="1" thickBot="1" x14ac:dyDescent="0.25">
      <c r="C38" s="201" t="s">
        <v>103</v>
      </c>
      <c r="D38" s="202"/>
      <c r="E38" s="202"/>
      <c r="F38" s="202"/>
      <c r="G38" s="202"/>
      <c r="H38" s="202"/>
      <c r="I38" s="203"/>
      <c r="J38" s="153">
        <f>+SUM(J33:J37)</f>
        <v>0</v>
      </c>
      <c r="K38" s="154"/>
      <c r="L38" s="66">
        <f>INT(J38/365)</f>
        <v>0</v>
      </c>
      <c r="M38" s="67">
        <f>INT(MOD(J38,365)/30)</f>
        <v>0</v>
      </c>
      <c r="N38" s="51" t="str">
        <f>+CONCATENATE(L38,"/",M38)</f>
        <v>0/0</v>
      </c>
    </row>
    <row r="39" spans="3:14" s="50" customFormat="1" ht="13.5" thickBot="1" x14ac:dyDescent="0.25">
      <c r="J39" s="87"/>
      <c r="K39" s="88"/>
      <c r="L39" s="89" t="str">
        <f>+CONCATENATE(C38," - ",L38," años, ",M38," meses")</f>
        <v>Total - 0 años, 0 meses</v>
      </c>
      <c r="M39" s="88"/>
      <c r="N39" s="90"/>
    </row>
    <row r="40" spans="3:14" s="50" customFormat="1" ht="13.5" thickBot="1" x14ac:dyDescent="0.25">
      <c r="L40" s="52"/>
    </row>
    <row r="41" spans="3:14" s="72" customFormat="1" ht="68.25" customHeight="1" thickBot="1" x14ac:dyDescent="0.3">
      <c r="C41" s="157" t="s">
        <v>145</v>
      </c>
      <c r="D41" s="158"/>
      <c r="E41" s="236" t="s">
        <v>150</v>
      </c>
      <c r="F41" s="237"/>
      <c r="G41" s="237"/>
      <c r="H41" s="237"/>
      <c r="I41" s="237"/>
      <c r="J41" s="237"/>
      <c r="K41" s="237"/>
      <c r="L41" s="237"/>
      <c r="M41" s="237"/>
      <c r="N41" s="238"/>
    </row>
    <row r="42" spans="3:14" ht="38.25" customHeight="1" x14ac:dyDescent="0.25">
      <c r="C42" s="86" t="s">
        <v>5</v>
      </c>
      <c r="D42" s="84" t="s">
        <v>102</v>
      </c>
      <c r="E42" s="155" t="s">
        <v>127</v>
      </c>
      <c r="F42" s="156"/>
      <c r="G42" s="83" t="s">
        <v>126</v>
      </c>
      <c r="H42" s="84" t="s">
        <v>104</v>
      </c>
      <c r="I42" s="84" t="s">
        <v>105</v>
      </c>
      <c r="J42" s="155" t="s">
        <v>121</v>
      </c>
      <c r="K42" s="156"/>
      <c r="L42" s="84" t="s">
        <v>122</v>
      </c>
      <c r="M42" s="84" t="s">
        <v>123</v>
      </c>
      <c r="N42" s="85" t="s">
        <v>124</v>
      </c>
    </row>
    <row r="43" spans="3:14" s="54" customFormat="1" ht="60" customHeight="1" x14ac:dyDescent="0.25">
      <c r="C43" s="69">
        <v>1</v>
      </c>
      <c r="D43" s="56"/>
      <c r="E43" s="207"/>
      <c r="F43" s="208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2</v>
      </c>
      <c r="D44" s="56"/>
      <c r="E44" s="207"/>
      <c r="F44" s="208"/>
      <c r="G44" s="71"/>
      <c r="H44" s="53"/>
      <c r="I44" s="53"/>
      <c r="J44" s="149">
        <f>+I44-H44</f>
        <v>0</v>
      </c>
      <c r="K44" s="150"/>
      <c r="L44" s="64">
        <f>INT(J44/365)</f>
        <v>0</v>
      </c>
      <c r="M44" s="64">
        <f>INT(MOD(J44,365)/30)</f>
        <v>0</v>
      </c>
      <c r="N44" s="65" t="str">
        <f>+CONCATENATE(L44,"/",M44)</f>
        <v>0/0</v>
      </c>
    </row>
    <row r="45" spans="3:14" s="54" customFormat="1" ht="60" customHeight="1" x14ac:dyDescent="0.25">
      <c r="C45" s="69">
        <v>3</v>
      </c>
      <c r="D45" s="56"/>
      <c r="E45" s="207"/>
      <c r="F45" s="208"/>
      <c r="G45" s="71"/>
      <c r="H45" s="55"/>
      <c r="I45" s="55"/>
      <c r="J45" s="149">
        <f>+I45-H45</f>
        <v>0</v>
      </c>
      <c r="K45" s="150"/>
      <c r="L45" s="64">
        <f t="shared" ref="L45:L47" si="7">INT(J45/365)</f>
        <v>0</v>
      </c>
      <c r="M45" s="64">
        <f t="shared" ref="M45:M47" si="8">INT(MOD(J45,365)/30)</f>
        <v>0</v>
      </c>
      <c r="N45" s="65" t="str">
        <f t="shared" ref="N45:N47" si="9">+CONCATENATE(L45,"/",M45)</f>
        <v>0/0</v>
      </c>
    </row>
    <row r="46" spans="3:14" s="54" customFormat="1" ht="60" customHeight="1" x14ac:dyDescent="0.25">
      <c r="C46" s="69">
        <v>4</v>
      </c>
      <c r="D46" s="56"/>
      <c r="E46" s="207"/>
      <c r="F46" s="208"/>
      <c r="G46" s="71"/>
      <c r="H46" s="53"/>
      <c r="I46" s="53"/>
      <c r="J46" s="149">
        <f t="shared" ref="J46:J47" si="10">+I46-H46</f>
        <v>0</v>
      </c>
      <c r="K46" s="15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s="54" customFormat="1" ht="60" customHeight="1" thickBot="1" x14ac:dyDescent="0.3">
      <c r="C47" s="69">
        <v>5</v>
      </c>
      <c r="D47" s="56"/>
      <c r="E47" s="207"/>
      <c r="F47" s="208"/>
      <c r="G47" s="71"/>
      <c r="H47" s="53"/>
      <c r="I47" s="53"/>
      <c r="J47" s="151">
        <f t="shared" si="10"/>
        <v>0</v>
      </c>
      <c r="K47" s="152"/>
      <c r="L47" s="64">
        <f t="shared" si="7"/>
        <v>0</v>
      </c>
      <c r="M47" s="64">
        <f t="shared" si="8"/>
        <v>0</v>
      </c>
      <c r="N47" s="65" t="str">
        <f t="shared" si="9"/>
        <v>0/0</v>
      </c>
    </row>
    <row r="48" spans="3:14" ht="15.75" thickBot="1" x14ac:dyDescent="0.3">
      <c r="C48" s="201" t="s">
        <v>103</v>
      </c>
      <c r="D48" s="202"/>
      <c r="E48" s="202"/>
      <c r="F48" s="202"/>
      <c r="G48" s="202"/>
      <c r="H48" s="202"/>
      <c r="I48" s="203"/>
      <c r="J48" s="153">
        <f>+SUM(J43:J47)</f>
        <v>0</v>
      </c>
      <c r="K48" s="154"/>
      <c r="L48" s="66">
        <f>INT(J48/365)</f>
        <v>0</v>
      </c>
      <c r="M48" s="67">
        <f>INT(MOD(J48,365)/30)</f>
        <v>0</v>
      </c>
      <c r="N48" s="51" t="str">
        <f>+CONCATENATE(L48,"/",M48)</f>
        <v>0/0</v>
      </c>
    </row>
    <row r="49" spans="3:14" ht="15.75" thickBot="1" x14ac:dyDescent="0.3">
      <c r="C49" s="50"/>
      <c r="D49" s="50"/>
      <c r="E49" s="50"/>
      <c r="F49" s="50"/>
      <c r="G49" s="50"/>
      <c r="H49" s="50"/>
      <c r="I49" s="50"/>
      <c r="J49" s="87"/>
      <c r="K49" s="88"/>
      <c r="L49" s="89" t="str">
        <f>+CONCATENATE(C48," - ",L48," años, ",M48," meses")</f>
        <v>Total - 0 años, 0 meses</v>
      </c>
      <c r="M49" s="88"/>
      <c r="N49" s="90"/>
    </row>
    <row r="50" spans="3:14" s="50" customFormat="1" ht="12.75" x14ac:dyDescent="0.2">
      <c r="L50" s="52"/>
    </row>
  </sheetData>
  <mergeCells count="91">
    <mergeCell ref="C9:N9"/>
    <mergeCell ref="E31:N31"/>
    <mergeCell ref="E41:N41"/>
    <mergeCell ref="J38:K38"/>
    <mergeCell ref="J44:K44"/>
    <mergeCell ref="J45:K45"/>
    <mergeCell ref="J35:K35"/>
    <mergeCell ref="J36:K36"/>
    <mergeCell ref="F17:N17"/>
    <mergeCell ref="F18:N18"/>
    <mergeCell ref="C18:D18"/>
    <mergeCell ref="C17:D17"/>
    <mergeCell ref="E32:F32"/>
    <mergeCell ref="F28:G28"/>
    <mergeCell ref="H28:J28"/>
    <mergeCell ref="C21:D21"/>
    <mergeCell ref="F23:G23"/>
    <mergeCell ref="H29:J29"/>
    <mergeCell ref="H25:J25"/>
    <mergeCell ref="H26:J26"/>
    <mergeCell ref="H27:J27"/>
    <mergeCell ref="F25:G25"/>
    <mergeCell ref="F26:G26"/>
    <mergeCell ref="F27:G27"/>
    <mergeCell ref="C2:N2"/>
    <mergeCell ref="C4:D4"/>
    <mergeCell ref="C6:D6"/>
    <mergeCell ref="C5:D5"/>
    <mergeCell ref="F4:N4"/>
    <mergeCell ref="F5:N5"/>
    <mergeCell ref="F6:N6"/>
    <mergeCell ref="F12:N12"/>
    <mergeCell ref="F11:N11"/>
    <mergeCell ref="F16:N16"/>
    <mergeCell ref="C11:D11"/>
    <mergeCell ref="C14:D14"/>
    <mergeCell ref="C12:D12"/>
    <mergeCell ref="C13:D13"/>
    <mergeCell ref="C48:I48"/>
    <mergeCell ref="C38:I38"/>
    <mergeCell ref="L21:N21"/>
    <mergeCell ref="F21:G21"/>
    <mergeCell ref="F22:G22"/>
    <mergeCell ref="E47:F47"/>
    <mergeCell ref="E33:F33"/>
    <mergeCell ref="E34:F34"/>
    <mergeCell ref="E35:F35"/>
    <mergeCell ref="E36:F36"/>
    <mergeCell ref="E37:F37"/>
    <mergeCell ref="E45:F45"/>
    <mergeCell ref="E46:F46"/>
    <mergeCell ref="E42:F42"/>
    <mergeCell ref="E44:F44"/>
    <mergeCell ref="E43:F43"/>
    <mergeCell ref="C7:D7"/>
    <mergeCell ref="F7:N7"/>
    <mergeCell ref="F24:G24"/>
    <mergeCell ref="H24:J24"/>
    <mergeCell ref="L24:N24"/>
    <mergeCell ref="H21:K21"/>
    <mergeCell ref="H22:K22"/>
    <mergeCell ref="H23:K23"/>
    <mergeCell ref="C22:D23"/>
    <mergeCell ref="C24:D28"/>
    <mergeCell ref="C8:N8"/>
    <mergeCell ref="H13:I13"/>
    <mergeCell ref="C10:N10"/>
    <mergeCell ref="H14:I14"/>
    <mergeCell ref="C15:D15"/>
    <mergeCell ref="C16:D16"/>
    <mergeCell ref="C41:D41"/>
    <mergeCell ref="F13:G13"/>
    <mergeCell ref="J13:N13"/>
    <mergeCell ref="F14:G14"/>
    <mergeCell ref="J14:N14"/>
    <mergeCell ref="H15:I15"/>
    <mergeCell ref="F15:G15"/>
    <mergeCell ref="J15:N15"/>
    <mergeCell ref="D20:N20"/>
    <mergeCell ref="C31:D31"/>
    <mergeCell ref="D30:F30"/>
    <mergeCell ref="G30:N30"/>
    <mergeCell ref="J37:K37"/>
    <mergeCell ref="J32:K32"/>
    <mergeCell ref="J33:K33"/>
    <mergeCell ref="J34:K34"/>
    <mergeCell ref="J46:K46"/>
    <mergeCell ref="J47:K47"/>
    <mergeCell ref="J48:K48"/>
    <mergeCell ref="J42:K42"/>
    <mergeCell ref="J43:K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2025-09-08T22:43:48Z</dcterms:modified>
</cp:coreProperties>
</file>